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d.hinchliffe\Documents\SR8 Tyres\"/>
    </mc:Choice>
  </mc:AlternateContent>
  <xr:revisionPtr revIDLastSave="0" documentId="13_ncr:1_{C8A333BB-431E-451A-BC51-1F6B9B04C175}" xr6:coauthVersionLast="47" xr6:coauthVersionMax="47" xr10:uidLastSave="{00000000-0000-0000-0000-000000000000}"/>
  <bookViews>
    <workbookView xWindow="-110" yWindow="-110" windowWidth="19420" windowHeight="10300" tabRatio="895" xr2:uid="{5B7AB9AE-0909-40BB-ABC7-FB12F909BE08}"/>
  </bookViews>
  <sheets>
    <sheet name="Introduction" sheetId="18" r:id="rId1"/>
    <sheet name="Stakeholder Information" sheetId="19" r:id="rId2"/>
    <sheet name="Design Options" sheetId="16" r:id="rId3"/>
    <sheet name="1) Recycled Content" sheetId="5" r:id="rId4"/>
    <sheet name="2) Bio-Based" sheetId="7" r:id="rId5"/>
    <sheet name="3) Retreadability" sheetId="8" r:id="rId6"/>
    <sheet name="4) Hindering Materials" sheetId="20" r:id="rId7"/>
    <sheet name="5) Data Collection C1" sheetId="4" r:id="rId8"/>
    <sheet name="6) Data Collection C3" sheetId="17"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2" i="4" l="1"/>
  <c r="K72" i="4"/>
  <c r="J72" i="4"/>
  <c r="I72" i="4"/>
  <c r="H72" i="4"/>
  <c r="G72" i="4"/>
  <c r="F72" i="4"/>
  <c r="H69" i="17"/>
  <c r="G69" i="17"/>
  <c r="F69" i="17"/>
  <c r="F27" i="17"/>
  <c r="F26" i="17"/>
  <c r="F25" i="17"/>
  <c r="F24" i="17"/>
  <c r="F23" i="17"/>
  <c r="F22" i="17"/>
  <c r="F21" i="17"/>
  <c r="F20" i="17"/>
  <c r="F19" i="17"/>
  <c r="F18" i="17"/>
  <c r="F17" i="17"/>
  <c r="F16" i="17"/>
  <c r="F15" i="17"/>
  <c r="F14" i="17"/>
  <c r="F13" i="17"/>
  <c r="F12" i="17"/>
  <c r="F11" i="17"/>
  <c r="F10" i="17"/>
  <c r="C33" i="17"/>
  <c r="F9" i="17"/>
  <c r="L69" i="17"/>
  <c r="I69" i="17" l="1"/>
  <c r="J69" i="17"/>
  <c r="K69" i="17"/>
</calcChain>
</file>

<file path=xl/sharedStrings.xml><?xml version="1.0" encoding="utf-8"?>
<sst xmlns="http://schemas.openxmlformats.org/spreadsheetml/2006/main" count="786" uniqueCount="410">
  <si>
    <t xml:space="preserve">Design option no. </t>
  </si>
  <si>
    <t xml:space="preserve">Short title </t>
  </si>
  <si>
    <t>ESPR relevance</t>
  </si>
  <si>
    <t xml:space="preserve">Description of the design option </t>
  </si>
  <si>
    <t>Working hypothesis on additional material demand and savings potentials</t>
  </si>
  <si>
    <t>Environmental Hotspot</t>
  </si>
  <si>
    <t xml:space="preserve">Your comments on the working hypothesis </t>
  </si>
  <si>
    <t>Path A: Closing the Loop</t>
  </si>
  <si>
    <t>DO-01</t>
  </si>
  <si>
    <t>Minimum Recycled Content Targets</t>
  </si>
  <si>
    <t>Production (Virgin Material)
Unsound waste management of exported tyres</t>
  </si>
  <si>
    <t>DO-02</t>
  </si>
  <si>
    <t>Minimum Bio-based/Renewable Content</t>
  </si>
  <si>
    <t>DO-03</t>
  </si>
  <si>
    <t>Design for Recycling - restriction of hindering materials</t>
  </si>
  <si>
    <t>End-of-Life (Process Efficiency)</t>
  </si>
  <si>
    <t>DO-04</t>
  </si>
  <si>
    <t>DO-05</t>
  </si>
  <si>
    <t>DO-06</t>
  </si>
  <si>
    <t>Rolling Resistance (RRC) Limits</t>
  </si>
  <si>
    <t>Use Phase (Energy/Climate Change)</t>
  </si>
  <si>
    <t>DO-07</t>
  </si>
  <si>
    <t>DO-08</t>
  </si>
  <si>
    <t>Abrasion Limits (Microplastics)</t>
  </si>
  <si>
    <t>Use Phase (Microplastics/Soil &amp; Water)</t>
  </si>
  <si>
    <t>DO-09</t>
  </si>
  <si>
    <t>Durability, energy efficiency</t>
  </si>
  <si>
    <t>Production (Resource Depletion)</t>
  </si>
  <si>
    <t>DO-11</t>
  </si>
  <si>
    <t>DO-12</t>
  </si>
  <si>
    <t>Criteria for Reuse</t>
  </si>
  <si>
    <t>Digital Product Passport (DPP) Implementation</t>
  </si>
  <si>
    <t>Enabler for All Phases</t>
  </si>
  <si>
    <t>SOC-01</t>
  </si>
  <si>
    <t>Restriction or Phase-out of Bromobutyl Rubber</t>
  </si>
  <si>
    <t>Halobutyls (Bromobutyl)</t>
  </si>
  <si>
    <t>Context: Halobutyls (chlorobutyl/bromobutyl) are used in inner liners for air retention.
Problem: They cause "extensive damage via corrosion" to pyrolysis reactors and contaminate Tyre Pyrolysis Oil (TPO), making it harder to use as a chemical feedstock.
Action: A stakeholder explicitly suggested "prohibiting the bromobutyl compounds which are more problematic" while minimizing chlorobutyls to the essential minimum.</t>
  </si>
  <si>
    <t>End-of-Life (Chemical Recycling)</t>
  </si>
  <si>
    <t>SOC-02</t>
  </si>
  <si>
    <t>6PPD</t>
  </si>
  <si>
    <t>Context: 6PPD is used to prevent tyre cracking. Its transformation product (6PPD-quinone) is linked to "acute mortality" in aquatic species (e.g., coho salmon).
Action: While a REACH restriction is in progress, ESPR could set a specific performance requirement for "non-toxic anti-ozonants" to accelerate the shift to alternatives, as this is currently a major environmental hotspot for tyre wear particles.</t>
  </si>
  <si>
    <t>Use Phase (Ecotoxicity)</t>
  </si>
  <si>
    <t>SOC-03</t>
  </si>
  <si>
    <t>Stricter PAH Limits for Virgin Carbon Black</t>
  </si>
  <si>
    <t>PAHs in Carbon Black</t>
  </si>
  <si>
    <t>Context: Current REACH restrictions limit PAHs in extender oils but not strictly in carbon black inputs. Consequently, recycled rubber often fails to meet strict PAH limits for consumer products (e.g., playground infill) because the original tyre contained "compliant" but high levels of PAHs.
Action: Set a maximum PAH threshold for all carbon black used in new tyres to ensure the resulting EoL granulate is safe for downstream recycling.</t>
  </si>
  <si>
    <t>End-of-Life (Material Safety)</t>
  </si>
  <si>
    <t>SOC-04</t>
  </si>
  <si>
    <t>Reduction/Substitution of Cobalt (Adhesion Promoters)</t>
  </si>
  <si>
    <t>Cobalt Salts</t>
  </si>
  <si>
    <t>Context: Cobalt is a Critical Raw Material (CRM) and a potential SoC used to bond rubber to steel cords.
Action: Incentivize or mandate the use of alternative adhesion systems (e.g., resin-based or novel coatings) to reduce dependency on a critical and potentially hazardous raw material.</t>
  </si>
  <si>
    <t>SOC-05</t>
  </si>
  <si>
    <t>DPP "Hazard Flagging" for Recyclers</t>
  </si>
  <si>
    <t>Legacy Substances</t>
  </si>
  <si>
    <t>Devulcanization</t>
  </si>
  <si>
    <t>DO-10</t>
  </si>
  <si>
    <t>Substances of Concern</t>
  </si>
  <si>
    <t>Life Cycle Assessment  and Life Cycle Costing input tables for Design options (MEErP Task 6)</t>
  </si>
  <si>
    <t>Bill of Materials - Base Case</t>
  </si>
  <si>
    <t>Please indicate for the proposed design options, if they will lead to significant changes in the BoM compared to a Base Case without such option (reference = 100%; increases: e.g. 105%; decreases: e.g. 95%)</t>
  </si>
  <si>
    <t>Material</t>
  </si>
  <si>
    <t>Value</t>
  </si>
  <si>
    <t>Unit</t>
  </si>
  <si>
    <t>Reference</t>
  </si>
  <si>
    <t>Percentage compared</t>
  </si>
  <si>
    <t>Per+L7:M16centage compared</t>
  </si>
  <si>
    <t>to 100% reference</t>
  </si>
  <si>
    <t>Natural Rubber</t>
  </si>
  <si>
    <t>kg/tyre</t>
  </si>
  <si>
    <t>Synthetic Rubber</t>
  </si>
  <si>
    <t>Silica</t>
  </si>
  <si>
    <t>Carbon Black</t>
  </si>
  <si>
    <t>Zinc oxide</t>
  </si>
  <si>
    <t>Sulfur</t>
  </si>
  <si>
    <t>Stearic Acid</t>
  </si>
  <si>
    <t>Benzothiazoles-sulfonamides (DBCS, CBS, TBBS, CTP, TQM)</t>
  </si>
  <si>
    <t>Amines and plasticizers (6PPD, DPG, BENPAT, DMBC)</t>
  </si>
  <si>
    <t>Oils</t>
  </si>
  <si>
    <t>Waxes</t>
  </si>
  <si>
    <t>Alkylphenols (PTOP, PTBP)</t>
  </si>
  <si>
    <t>Phenolic resins, including resorcinol, HMT</t>
  </si>
  <si>
    <t>Cobalt Organic Salts</t>
  </si>
  <si>
    <t>Steel Belts, Coating (66% Copper, 34% Zinc)</t>
  </si>
  <si>
    <t>Bead wire (98% Brass, 2% Tin)</t>
  </si>
  <si>
    <t>Polyester cord fabric</t>
  </si>
  <si>
    <t>Rayon cord fabric</t>
  </si>
  <si>
    <t>Nylon cord fabric</t>
  </si>
  <si>
    <t>Aramid cord fabric</t>
  </si>
  <si>
    <t>Total product weight</t>
  </si>
  <si>
    <t>kg</t>
  </si>
  <si>
    <t>Your comments</t>
  </si>
  <si>
    <t>Use phase data - Base Case</t>
  </si>
  <si>
    <t>Please indicate for the proposed design options, if they will lead to significant changes in the consumption values compared to a Base Case without such option (reference = 100%; increases: e.g. 105%; decreases: e.g. 95%)</t>
  </si>
  <si>
    <t>Parameters for energy consumption due to rolling resistance and acceleration resistance</t>
  </si>
  <si>
    <t>Rolling Resistance coefficient</t>
  </si>
  <si>
    <t>kg/ton</t>
  </si>
  <si>
    <t>Reference Service Life</t>
  </si>
  <si>
    <t>km</t>
  </si>
  <si>
    <t>Tyre Wear Loss</t>
  </si>
  <si>
    <t>Outer Radius</t>
  </si>
  <si>
    <t>cm</t>
  </si>
  <si>
    <t>Seat Radius</t>
  </si>
  <si>
    <t>Tread Depth</t>
  </si>
  <si>
    <t>Treadwear Indicator Height</t>
  </si>
  <si>
    <t>Tread Length</t>
  </si>
  <si>
    <t>Density</t>
  </si>
  <si>
    <t>g/cm3</t>
  </si>
  <si>
    <t>Contact Width</t>
  </si>
  <si>
    <t>Void ratio</t>
  </si>
  <si>
    <t>-</t>
  </si>
  <si>
    <t>Weight of new tyre</t>
  </si>
  <si>
    <t>Life Cycle Costing data - Base Case</t>
  </si>
  <si>
    <t>Please indicate for the proposed design options, if they will lead to significant changes in the purchase price, average expected lifetime or any other LCC parameter, compared to a Base Case without such option (reference = 100%; increases: e.g. 105%; decreases: e.g. 95%)</t>
  </si>
  <si>
    <t>LCC parameters</t>
  </si>
  <si>
    <t>Average expected initial life time</t>
  </si>
  <si>
    <t>years</t>
  </si>
  <si>
    <t>Assumed purchase price</t>
  </si>
  <si>
    <t>Euro/unit</t>
  </si>
  <si>
    <t>Installation/acquisition costs (if any)</t>
  </si>
  <si>
    <t>Euro/ unit</t>
  </si>
  <si>
    <t>Repair &amp; maintenance costs</t>
  </si>
  <si>
    <t>Recycled Input Type</t>
  </si>
  <si>
    <t>Primary Target Component (Where can it go?)</t>
  </si>
  <si>
    <t>Performance Risk (Trade-off)</t>
  </si>
  <si>
    <t>Devulcanised Rubber</t>
  </si>
  <si>
    <t>Reclaimed Rubber</t>
  </si>
  <si>
    <t>Inner Liner / Apex</t>
  </si>
  <si>
    <t>Micronised Rubber Powder (&lt;450µm)</t>
  </si>
  <si>
    <t>Filler (General)</t>
  </si>
  <si>
    <t>Sidewall / Carcass</t>
  </si>
  <si>
    <t>Pyrolysis</t>
  </si>
  <si>
    <t>Primary Target Component</t>
  </si>
  <si>
    <t>Bead Wire / Steel Belts</t>
  </si>
  <si>
    <t>Recycled Polyester (r-PET)</t>
  </si>
  <si>
    <t>Carcass Plies / Capping</t>
  </si>
  <si>
    <t>Stakeholder Comments</t>
  </si>
  <si>
    <t>EoL data - Base Case</t>
  </si>
  <si>
    <t>End-of-life treatment process</t>
  </si>
  <si>
    <t>Percentage</t>
  </si>
  <si>
    <t>Mechanical recycling (granulation)</t>
  </si>
  <si>
    <t>Incineration in cement kiln</t>
  </si>
  <si>
    <t>%</t>
  </si>
  <si>
    <t>Please indicate for the proposed design options, if they will lead to significant changes in the EoL treatment scenario breakdown (reference = 100%; increases: e.g. 105%; decreases: e.g. 95%)</t>
  </si>
  <si>
    <t>Civil engineering/backfilling/public works</t>
  </si>
  <si>
    <t>Noise reduction tyre</t>
  </si>
  <si>
    <t>Impact on tyre recycling</t>
  </si>
  <si>
    <t>Tyre with a TPMS</t>
  </si>
  <si>
    <t>Potential solutions</t>
  </si>
  <si>
    <t>Recycled Steel (Electric Arc Furnace route)</t>
  </si>
  <si>
    <t>Context: By the time a tyre becomes waste (5-10 years later), substances allowed at the time it was placed on the market might be banned. Recyclers currently cannot identify these "legacy substances".
Action: Mandate that the Digital Product Passport (DPP) includes a "Substances of Concern Declaration" that is dynamically updated once a substance is restricted, in the DPP of all tyres PoM that contained that substance when newly manufactured. If a substance is restricted in the future, the DPP flag updates, warning the recycler to divert that specific tyre from material recycling (e.g., to energy recovery).</t>
  </si>
  <si>
    <t>Data flows / DPP</t>
  </si>
  <si>
    <t xml:space="preserve">Re-use/remanufacturing. </t>
  </si>
  <si>
    <t>Durability, particulate emissions</t>
  </si>
  <si>
    <t>Energy efficiency</t>
  </si>
  <si>
    <t xml:space="preserve">Recycling, ressource-efficiency, circularity. </t>
  </si>
  <si>
    <t>Substances of concern for recycling</t>
  </si>
  <si>
    <t>Production</t>
  </si>
  <si>
    <t>Set targets for the inclusion of bio-based materials to replace fossil-based synthetic rubbers and fillers with bio-based alternatives, such as silica from rice husk and alternative bio-rubbers. Dependent on suitable alternatives in terms of performance and available volumes e.g. Guayule, Dandelion rubber, or Rice Husk Silica to meet a mandatory target.</t>
  </si>
  <si>
    <t>Substitution of materials to reduce dependency on fossil fuels</t>
  </si>
  <si>
    <t>Mandate a minimum percentage of recycled materials in new tyres. Focus on recovered Carbon Black (rCB), recycled steel, and recycled polyester (rPET) for tyre cords, recycled rubber (natural or synthetic). Mass Balance Approach with third-party certification (e.g., ISCC PLUS) as the verification method. Physical segregation is likely  not possible in current factories.</t>
  </si>
  <si>
    <t>Substitution of materials, increase recycling and circularity</t>
  </si>
  <si>
    <t>Re-use</t>
  </si>
  <si>
    <t>Cost compared to primary material (+/- %)</t>
  </si>
  <si>
    <t>Questions</t>
  </si>
  <si>
    <t>Main technical barrier?</t>
  </si>
  <si>
    <t>Max. Technically feasible by 2030 (% by weight, single tyre)</t>
  </si>
  <si>
    <t>Must you reduce virgin oil input to compensate for the reclaiming oils?</t>
  </si>
  <si>
    <t>up to 100% of steel</t>
  </si>
  <si>
    <t xml:space="preserve">up to 100% of textiles </t>
  </si>
  <si>
    <t>ESPR Preparatory Study and Impact Assessment support study on Tyres</t>
  </si>
  <si>
    <t xml:space="preserve">Enabler: Digital Product Passport </t>
  </si>
  <si>
    <t>Removal of extrusion spikes before sale</t>
  </si>
  <si>
    <t>Path B: Bio-Transition</t>
  </si>
  <si>
    <t>Path C: Low impacts in Use Phase</t>
  </si>
  <si>
    <t>Path D: Life Extension</t>
  </si>
  <si>
    <t>Recycled Content Target: See Separate Worksheet</t>
  </si>
  <si>
    <t>Bio-based Content Target: See Separate Worksheet</t>
  </si>
  <si>
    <t>Mileage improvement</t>
  </si>
  <si>
    <t>Base Case: C1 Tyre (Passenger Vehicle)</t>
  </si>
  <si>
    <t>Which verification method is required? Is portfolio averaging technically required due to feedstock volatility, or is per-tyre compliance feasible?</t>
  </si>
  <si>
    <t>Impact on performance (quantify if possible, e.g. on rolling resistance coefficient /durability /grip)</t>
  </si>
  <si>
    <t>Potential Risk: Reinforcement consistency.</t>
  </si>
  <si>
    <t>Potential Risk: Fatigue resistance (wire breakage).</t>
  </si>
  <si>
    <t>Potential Risk: Thermal stability / Heat generation.</t>
  </si>
  <si>
    <t>Potential Risk: Tensile strength reduction.</t>
  </si>
  <si>
    <t>Acts as inert filler (diluent).</t>
  </si>
  <si>
    <t>1:1 Carbon Black</t>
  </si>
  <si>
    <t>1:1 Steel</t>
  </si>
  <si>
    <t>1:1 polyester / other textiles</t>
  </si>
  <si>
    <t>Is this material limited to low percentages (&lt;1%) to avoid performance loss?</t>
  </si>
  <si>
    <t>Polyurethane foams lead to downtime and increase the need for maintenance of shredders, while also affecting the composition of secondary materials.</t>
  </si>
  <si>
    <t>No trade-off expected at this stage.</t>
  </si>
  <si>
    <t>Where a lithium battery is used it creates a risk of explosions/fires when it goes through the shredding process. This can involve casualties to workers and to the environment, while also causing downtime for repair and related losses of income. As such events have become common (not only for ELT shredders), waste operators report that it is becomining increasingly difficult to insure against such accidents.</t>
  </si>
  <si>
    <t>Inclusion of batteries in the tyre itself could be prohibited.
Manufacturers could be obliged to provide data to DPP on location of batteries in TPMS and smart tyres, also providing instructions for their easy removal (i.e., with standard tools) and not demanding more than a minute or two of  labor time.</t>
  </si>
  <si>
    <t>Reduce particulate emissions</t>
  </si>
  <si>
    <t>Compartment</t>
  </si>
  <si>
    <t>Material (group)</t>
  </si>
  <si>
    <r>
      <t>Inherently bio-based</t>
    </r>
    <r>
      <rPr>
        <b/>
        <vertAlign val="superscript"/>
        <sz val="10"/>
        <color rgb="FF000000"/>
        <rFont val="Aptos"/>
        <family val="2"/>
      </rPr>
      <t>a</t>
    </r>
  </si>
  <si>
    <r>
      <t>Tier 1 bio-based substitution</t>
    </r>
    <r>
      <rPr>
        <b/>
        <vertAlign val="superscript"/>
        <sz val="10"/>
        <color rgb="FF000000"/>
        <rFont val="Aptos"/>
        <family val="2"/>
      </rPr>
      <t>b</t>
    </r>
    <r>
      <rPr>
        <b/>
        <sz val="10"/>
        <color rgb="FF000000"/>
        <rFont val="Aptos"/>
        <family val="2"/>
      </rPr>
      <t xml:space="preserve"> </t>
    </r>
  </si>
  <si>
    <r>
      <t>Tier 2 bio-based substitution</t>
    </r>
    <r>
      <rPr>
        <b/>
        <vertAlign val="superscript"/>
        <sz val="10"/>
        <color rgb="FF000000"/>
        <rFont val="Aptos"/>
        <family val="2"/>
      </rPr>
      <t>c</t>
    </r>
  </si>
  <si>
    <r>
      <t>Tier 3 Technically Constrained /mineral-Linked</t>
    </r>
    <r>
      <rPr>
        <b/>
        <vertAlign val="superscript"/>
        <sz val="10"/>
        <color rgb="FF000000"/>
        <rFont val="Aptos"/>
        <family val="2"/>
      </rPr>
      <t>d</t>
    </r>
  </si>
  <si>
    <t>Rubber</t>
  </si>
  <si>
    <t>X</t>
  </si>
  <si>
    <t>Filler</t>
  </si>
  <si>
    <t>Rubber compounding additives</t>
  </si>
  <si>
    <r>
      <t>X</t>
    </r>
    <r>
      <rPr>
        <vertAlign val="superscript"/>
        <sz val="10"/>
        <color rgb="FF000000"/>
        <rFont val="Aptos"/>
        <family val="2"/>
      </rPr>
      <t>e</t>
    </r>
    <r>
      <rPr>
        <sz val="10"/>
        <color rgb="FF000000"/>
        <rFont val="Aptos"/>
        <family val="2"/>
      </rPr>
      <t xml:space="preserve"> </t>
    </r>
  </si>
  <si>
    <r>
      <t>X</t>
    </r>
    <r>
      <rPr>
        <vertAlign val="superscript"/>
        <sz val="10"/>
        <color rgb="FF000000"/>
        <rFont val="Aptos"/>
        <family val="2"/>
      </rPr>
      <t>f</t>
    </r>
  </si>
  <si>
    <t>Steel</t>
  </si>
  <si>
    <t>Steel Belts and bead wire</t>
  </si>
  <si>
    <t xml:space="preserve">Natural rubber is already a bio-based material (Hevea). Beyond Hevea as a source for natural rubber, alternative natural-rubber feedstocks such as guayule (Parthenium argentatum) and Rus-sian dandelion (Taraxacum kok‑saghyz) have progressed into pilot/demonstration tyre initiatives, indicating technical feasibility. </t>
  </si>
  <si>
    <t xml:space="preserve">Rayon (viscose) tyre cords are also bio-based in origin because they are cellulosic fibres used in tyre reinforcement systems. </t>
  </si>
  <si>
    <t>Stearic acid is commonly produced from natural fats and oils (often animal fats such as tallow and/or vegetable oils).</t>
  </si>
  <si>
    <t>Highly dispersible silica (HDS) used in tyres are today typically produced without bio-based ma-terials. Silica accounts for 13% (C1-tyres) 6 % (C2-tyres) and 4% (C3-tyres) of a tyre’s mass. Many tyre companies feature premium products that partly or fully contain silica derived from rice husk ash. Rice husks are an agricultural byproduct that contains high concentrations of silicon dioxide. When incinerated to generate energy, the resulting ash (RHA) becomes a source of silica. Silica is not an organic, and it does not contain biogenic carbon. In this context, “bio-based” is best under-stood as bio-derived sourcing of the precursor/energy and circular use of an agricultural residue, rather than an increase of the tyre’s bio-based (biogenic-carbon) content.</t>
  </si>
  <si>
    <t>Synthetic rubber materials—including styrene–butadiene rubber (SBR), polybutadiene rubber (BR), butyl rubber (IIR), and isoprene rubber (IR, polyisoprene)—can generally be produced via bio-based monomers that are then polymerized using largely the same established elastomer chemis-try. In particular, the ethanol route (dehydration of bioethanol to ethylene, followed by conversion to butadiene) is close to commercialization for the production of BR and SBR. The butanol route (fer-mentation of sugars to butanol, followed by dehydration) is also considered promising. Alternatively, bio-attributed (mass-balance) approaches can be used, in which bio-based feedstocks are co-processed with fossil feedstocks in existing petrochemical assets, with the bio-based share allocated to the resulting polymers.</t>
  </si>
  <si>
    <t xml:space="preserve">Carbon black is produced by pyrolysis of a hydrocarbon feedstock. This dominant industrial route (furnace black) can in principle also be run with biobased hydrocarbons (e.g. bio-oils), although this has not been commercialized. In furnace-black production, bio-oils can be less apt than mineral oils (higher inherent water / oxygen contents / overall different composition affects yield and nanostruc-ture). Drying and/or upgrading is likely essential and achieving conventional yields may require modified process conditions. </t>
  </si>
  <si>
    <t>Oils on the basis of bio-based material, such as soybeans, rapeseed or orange peels have already been introduced in various tyres. The technical "saturation point" for bio-oils is a limiting factor in their adoption. Beyond an equilibrium saturation point further incorporation of bio-oil leads to leach-ing. Other constraints of bio-based oils in comparison to mineral oil include increased oxidative age-ing overall incompatibility with other tyre compounds or performance loss.</t>
  </si>
  <si>
    <t>Sulphur is not “bio-based” in a chemical sense. Most supply is a by-product of oil refining and natu-ral gas processing. Desulphurization of biogas would also yield high quality sulphur, but it is not re-ported that it is used as tyre compound.</t>
  </si>
  <si>
    <t>Cobalt organic salts: Bio-based substitution is constrained because the cobalt is inorganic; the organic ligand sourcing could be biobased.</t>
  </si>
  <si>
    <t>Steel is not of relevance for bio-based substitution</t>
  </si>
  <si>
    <t>other additives</t>
  </si>
  <si>
    <t>Other rubber additives include adhesion systems, antidegradants/stabilisers, and vulcanisation accelerators and retarders. For several of these additives, biomass-containing drop‑in alternatives can in principle be introduced, including via bio-attributed (mass-balance) supply chains. Examples include TMQ, MBT, and CBS. Alternatively, also bio-based substitutes, that often require an adap-tion in the tyre formula (e.g. Polyethyleneimine, Phosphoryl polysulphide or Caprolactam Disulfide as substitute for DPG) are commercially available. For other rubber additives bio-based alterna-tives/compounds have been investigated but have not been commercialized, e.g. alkylphenols.</t>
  </si>
  <si>
    <t>Zinc itself is not a mineral, however chemicals for conversion can be bio-based.</t>
  </si>
  <si>
    <t>other fabrics (polyester, nylon, aramid)</t>
  </si>
  <si>
    <t>Fabric</t>
  </si>
  <si>
    <t>Bio-based polyamides and bio-based PET are available on the market, and bio-based polyamides have been explored as candidates for more sustainable tyre reinforcement materials. In practice, major tyre manufacturers currently highlight recycled PET as a scalable near-term option for polyester reinforcement textiles in tyres, while broader adoption of bio-based alternatives depends on meeting stringent tyre-cord performance and qualification requirements.</t>
  </si>
  <si>
    <t>Extended mileage through potential mileage index indicator.</t>
  </si>
  <si>
    <t>Production / Waste (Avoidance)</t>
  </si>
  <si>
    <t>Retreadable tyre standard</t>
  </si>
  <si>
    <t>Information Requirements on tread width and buffing radius</t>
  </si>
  <si>
    <t>The table below summarises which material (groups) could potentially be replaced fully or partly with bio-based alternatives. Based on availability and TRL, the need for compound adjustments (drop-in vs. non-drop-in), and whether substitution is full or partial (including the role of allocation procedures), materials are assigned to Tier 1 or Tier 2. Materials with substantial technical constraints or intrinsically fossil-/mineral-linked pathways are assigned to Tier 3.</t>
  </si>
  <si>
    <r>
      <rPr>
        <b/>
        <sz val="11"/>
        <color theme="1"/>
        <rFont val="Aptos Narrow"/>
        <family val="2"/>
        <scheme val="minor"/>
      </rPr>
      <t xml:space="preserve">Environmental benefit: </t>
    </r>
    <r>
      <rPr>
        <sz val="11"/>
        <color theme="1"/>
        <rFont val="Aptos Narrow"/>
        <family val="2"/>
        <scheme val="minor"/>
      </rPr>
      <t>Shifting to bio-based materials can reduce reliance on finite fossil resources and may lower environmental burdens—most notably the carbon footprint (Global Warming Potential). An LCA is needed to confirm that the benefits of replacing fossil inputs with bio-based materials are not outweighed by added agricultural impacts (e.g., land and water use, biodiversity loss) or higher burdens in processing and production.</t>
    </r>
  </si>
  <si>
    <t>Comment on implementation of bio-based material</t>
  </si>
  <si>
    <t>Design for Recycling - information on materials that affect recycling options</t>
  </si>
  <si>
    <r>
      <rPr>
        <b/>
        <sz val="11"/>
        <color theme="1"/>
        <rFont val="Aptos Narrow"/>
        <family val="2"/>
        <scheme val="minor"/>
      </rPr>
      <t>Level of implementation:</t>
    </r>
    <r>
      <rPr>
        <sz val="11"/>
        <color theme="1"/>
        <rFont val="Aptos Narrow"/>
        <family val="2"/>
        <scheme val="minor"/>
      </rPr>
      <t xml:space="preserve"> Given the complexity of bio-polymer supply chains, a clear Mass Balance with defined attribution rules (e.g., ISO 22095 or ISCC PLUS) will likely be required for bio-synthetic ingredients, while physical segregation may be required for fillers and oils. Compliance should be assessed across the manufacturer’s entire product portfolio, accounting for the respective shares of C1, C2 and C3 tyres.
</t>
    </r>
  </si>
  <si>
    <r>
      <rPr>
        <b/>
        <sz val="11"/>
        <color theme="1"/>
        <rFont val="Aptos Narrow"/>
        <family val="2"/>
        <scheme val="minor"/>
      </rPr>
      <t>Rationale</t>
    </r>
    <r>
      <rPr>
        <sz val="11"/>
        <color theme="1"/>
        <rFont val="Aptos Narrow"/>
        <family val="2"/>
        <scheme val="minor"/>
      </rPr>
      <t>: Tyres already contain a substantial share of bio-based materials—especially natural rubber (Hevea), cellulosic rayon (viscose) and typically bio-based stearic acid from natural fats and oils—together accounting for around 20% of tyre mass in C1 and C2 tyres and &gt;30% in C3 tyres. Further decarbonisation therefore depends on reducing the remaining fossil-derived fraction. The focus of this Design Option is therefore on "New" or "Alternative" Bio-based content that goes beyond the industry's standard usage of Natural Rubber. Implementing bio-based feedstocks means accounting for materials that are already bio-based, then prioritising high‑TRL physical drop‑in/near drop‑in options (with possible minor recipe tweaks and no mass-balance needed). Finally, some inputs—especially inorganics and complex synthetics—may have no credible bio-route, so opportunities may instead lie in bio-based precursors/raw materials, the bio-based share of organic fractions, and bio-based conversion/process chemicals upstream.</t>
    </r>
  </si>
  <si>
    <t>Substitution of 6PPD (Anti-degradant)</t>
  </si>
  <si>
    <t>The tyres energy label and Euro 7 abrasion framework consider options for a service life index on tyres. Under Euro 7, an abrasion index is proposed (agreement on test methods still pending). In alignment with these two directives, a service life indicator may be added to EPREL, or a lifetime rating added to the label based on initial tread depth and abrasion indicator. This index is under development outside of ESPR, however, a tread depth information requirement is proposed to be added to EPREL. A review clause under ESPR could set a minimum service life indicator. A classification of the lifetime from the index could be given (A-E).</t>
  </si>
  <si>
    <t>a) Materials are today already bio-based / mainly produced by using bio-based materials, b) Near drop-in using bio-feedstocks (no mass balance allocation or similar necessary). Tyre recipe may need adjustment. The material in the tire is physically derived from biomass; additionally high TRL; c) Materials that meet one or more of the following criteria: - replaced either via the mass-balance approach (drop-ins), - replaced through functionally equivalent alternatives, i.e. non-drop-ins (differing chemical structures with similar performance - For non-drop-ins, adjustments to the tire compound (recipe) and new technical validation cycles are required.) -are only partly bio-based – drop in, but medium TRL and/or medium availability; d) Inorganic elements (metals) or complex synthetics where bio-routes are non-existent, unproven, or functionally inferior, or where TRL is low; e) organic part can be bio-based; f) chemicals for con-version can be bio-based.</t>
  </si>
  <si>
    <r>
      <t xml:space="preserve">Challenges and trade-offs: </t>
    </r>
    <r>
      <rPr>
        <sz val="11"/>
        <color theme="1"/>
        <rFont val="Aptos Narrow"/>
        <family val="2"/>
        <scheme val="minor"/>
      </rPr>
      <t>A wide range of bio-based materials could, in principle, be introduced into tyres, but they rely on very different feedstocks and production routes. Most options are not drop-in or near drop-in substitutes and therefore require adjustments to the tyre formulation. For certain material groups, only partial substitution is feasible (e.g., oils), and some “bio-based” claims may be based on allocation approaches (e.g., mass balance) rather than the physical share of biomass-derived material in the tyre. Finally, availability, technical performance, and cost impacts can constrain implementation, particularly at scale.</t>
    </r>
  </si>
  <si>
    <r>
      <rPr>
        <b/>
        <sz val="11"/>
        <color theme="1"/>
        <rFont val="Aptos Narrow"/>
        <family val="2"/>
        <scheme val="minor"/>
      </rPr>
      <t>Description</t>
    </r>
    <r>
      <rPr>
        <sz val="11"/>
        <color theme="1"/>
        <rFont val="Aptos Narrow"/>
        <family val="2"/>
        <scheme val="minor"/>
      </rPr>
      <t xml:space="preserve">: Introduction of targets to increase the share of renewable, bio-based materials in tyre manufacturing. The objective is to displace fossil-derived components (such as synthetic rubber, petroleum oils, and mineral silica) with bio-based alternatives (e.g., vegetable oils, bio-resins, rice husk silica, and bio-polymers) without competing with food supply chains.
</t>
    </r>
  </si>
  <si>
    <t>Overaching Questions</t>
  </si>
  <si>
    <t>TMQ</t>
  </si>
  <si>
    <t>BENPAT</t>
  </si>
  <si>
    <t>DMBC</t>
  </si>
  <si>
    <t>MBT</t>
  </si>
  <si>
    <t>MBTS</t>
  </si>
  <si>
    <t>DBCS</t>
  </si>
  <si>
    <t>TBBS</t>
  </si>
  <si>
    <t>CBS</t>
  </si>
  <si>
    <t>DPG</t>
  </si>
  <si>
    <t>CTB</t>
  </si>
  <si>
    <t>other</t>
  </si>
  <si>
    <t>Feasibility to implement bio-based material (high/medium/low)</t>
  </si>
  <si>
    <t>Main technical barrier that hinder the implementation of bio-based material?</t>
  </si>
  <si>
    <r>
      <t xml:space="preserve">The vast variety of dimensions complicates the use of rigid moulds in hot retreading, increasing costs. Achieving a higher level of standardisation in C1 and C2 casing dimensions would improve options for retreading of these tyres. Linking such retreads to possible green public procurement targets may improve outcomes. 
Improved retreading rate of high quality C1 and C2 tyres leads to savings in rolling resistance in use phase, less waste and lower material waste compared with similarly priced budget tyres. May depend on having equivalent label classes for effective comparison between retreads and new tyres. 
</t>
    </r>
    <r>
      <rPr>
        <b/>
        <sz val="11"/>
        <color theme="1"/>
        <rFont val="Aptos Narrow"/>
        <family val="2"/>
        <scheme val="minor"/>
      </rPr>
      <t>Estimated impact:</t>
    </r>
    <r>
      <rPr>
        <sz val="11"/>
        <color theme="1"/>
        <rFont val="Aptos Narrow"/>
        <family val="2"/>
        <scheme val="minor"/>
      </rPr>
      <t xml:space="preserve"> Current retread market for C1, C2 goes from 1% to 3% by 2032.</t>
    </r>
  </si>
  <si>
    <t>Name of the bio-based alternative</t>
  </si>
  <si>
    <r>
      <t xml:space="preserve">Extrusion spikes (vent spews) present on new tyres do not contribute to the tyre performance but are a result of the manufacturing process. Upon use they are worn off the tyre surface and land in the environment in the first few hundred km, contributing to impacts related to microplastics and particulate matter. As larger wear particles, they act as long term reservoirs for leaching of toxic additives to the environment, account for larger part of soil/road run-off particles and may be more likely to be ingested by small organisms. </t>
    </r>
    <r>
      <rPr>
        <sz val="11"/>
        <color theme="1"/>
        <rFont val="Aptos Narrow"/>
        <family val="2"/>
        <scheme val="minor"/>
      </rPr>
      <t xml:space="preserve">Removal would entail an increase of production costs but would stop an avoidable pollution event from the total tyre wear loss related to tyre use and subsequenty impacts on the environment. Removed spikes expected to be collected by manufacturers and recycled as is the case when a tyre is buffed in preparation for retreading.
</t>
    </r>
    <r>
      <rPr>
        <b/>
        <sz val="11"/>
        <color theme="1"/>
        <rFont val="Aptos Narrow"/>
        <family val="2"/>
        <scheme val="minor"/>
      </rPr>
      <t xml:space="preserve">Estimated Impact: </t>
    </r>
    <r>
      <rPr>
        <sz val="11"/>
        <color theme="1"/>
        <rFont val="Aptos Narrow"/>
        <family val="2"/>
        <scheme val="minor"/>
      </rPr>
      <t>The number of spikes is thought to range from around 600 for a bicycle tyre, 1,200 for a C1 passenger car tyre to 2,500 for a C3 truck tyre. Spikes have weights of ≈ 5mg per spike (0.5 mm radius, 5 mm length, density of 1.15g/cm3). This leads to 3g, 5.4g or 11.3g preventable microplastic pollution per respective tyre type, or roughly 5%, 0.25% or 0.15% of expected tyre wear.</t>
    </r>
  </si>
  <si>
    <r>
      <t xml:space="preserve">Tyre wear is the largest source of microplastics in the EU (0.5M tonnes/year). Reducing abrasion directly mitigates a critical pollution hotspot.
</t>
    </r>
    <r>
      <rPr>
        <b/>
        <sz val="11"/>
        <color theme="1"/>
        <rFont val="Aptos Narrow"/>
        <family val="2"/>
        <scheme val="minor"/>
      </rPr>
      <t>Handled under Euro 7, so provisionally considered out of scope.</t>
    </r>
  </si>
  <si>
    <t xml:space="preserve">Set maximum abrasion limits (mg/km) for tyres to reduce microplastic pollution and implicitly extend tyre life. Euro 7 will introduce abrasion limits, ESPR could set more ambitious tiers or complementary requirements. </t>
  </si>
  <si>
    <t xml:space="preserve">Tighten the minimum threshold for Rolling Resistance Coefficients, effectively banning the lowest energy classes (e.g., banning current Class E or D). Task 3 shows RRC directly impacts fuel consumption/EV range. Tightening limits pushes the market toward "Eco-tyres". 
</t>
  </si>
  <si>
    <t xml:space="preserve">Set strict performance criteria for a tyre to be sold as "second-hand" in the EU. This would formalize the reuse market and clearly distinguish it from waste.
The DPP must log the tyre's life-cycle status. Customs officials scan the tyre; if the digital status is 'End of Life' or the recorded mileage exceeds a threshold, export is blocked regardless of visual appearance.
</t>
  </si>
  <si>
    <r>
      <t xml:space="preserve">Avoid exports of waste tyres as "re-usable". However, this may not be compatible with the ESPR legal framework, which regulates only products “placed on the market”. Second-hand products were placed on the market as new in the past, and are not “placed on the market” again when sold as used. In which case this should be addressed under an End-of-Waste criterion, possibly unified at EU level.
</t>
    </r>
    <r>
      <rPr>
        <b/>
        <sz val="11"/>
        <color theme="1"/>
        <rFont val="Aptos Narrow"/>
        <family val="2"/>
        <scheme val="minor"/>
      </rPr>
      <t>Provisonally considered out of scope for ESPR</t>
    </r>
  </si>
  <si>
    <t>Mandate a DPP tracking of substances of concern and use-phase events.
This is the enabler for declaring substances for sorting, recycling and supporting retreading. It could also support re-use and export controls. Content Declaration: List presence of substances that are relevant for recycling (silica/aramid fibres/self-sealing gels/TPMS) to aid recyclers in sorting for devulcanisation, pyrolysis, granulation or co-processing in cement kilns. 
Re-use and/or Retreadability Status: Digital log of casing age and previous repairs, or accidents to validate safety for retreading.
Substances of Concern: Flagging specific additives (e.g., 6PPD) that might restrict EoL applications.
Integration via RFID tags in tyres (casing) for end-of-life management, facilitating recycling and circularity.</t>
  </si>
  <si>
    <t>No specific quantification for estimated impact.</t>
  </si>
  <si>
    <t>End of life (Recycling)</t>
  </si>
  <si>
    <r>
      <t xml:space="preserve">The DPP is assumed to support all other design options through enhanced information availability, verification and sorting possibilities. Specific impacts are not allocated to it.
</t>
    </r>
    <r>
      <rPr>
        <b/>
        <sz val="11"/>
        <color theme="1"/>
        <rFont val="Aptos Narrow"/>
        <family val="2"/>
        <scheme val="minor"/>
      </rPr>
      <t>No specific quantification for estimated impact.</t>
    </r>
  </si>
  <si>
    <t>Full or partial substitution?</t>
  </si>
  <si>
    <r>
      <t xml:space="preserve">Prevents corrosion in pyrolysis reactors, protecting the viability of chemical recycling infrastructure and the quality of recovered oil/char. Banning bromobutyl might affect the air retention capability of the tyre (impacting safety and rolling resistance).
</t>
    </r>
    <r>
      <rPr>
        <b/>
        <sz val="11"/>
        <color theme="1"/>
        <rFont val="Aptos Narrow"/>
        <family val="2"/>
        <scheme val="minor"/>
      </rPr>
      <t>No specific quantification for estimated impact.</t>
    </r>
  </si>
  <si>
    <r>
      <t xml:space="preserve">Ensures recycled rubber (granulate) is safe for use in consumer products (e.g., playgrounds), preventing "legacy substance" recirculation.
</t>
    </r>
    <r>
      <rPr>
        <b/>
        <sz val="11"/>
        <color theme="1"/>
        <rFont val="Aptos Narrow"/>
        <family val="2"/>
        <scheme val="minor"/>
      </rPr>
      <t>No specific quantification for estimated impact.</t>
    </r>
  </si>
  <si>
    <t>For each of the materials below, what is the name of the bio-based alternative, what is its feasibility of implementation (high/medium/low), is the substitue physically bio-derived or mass-balance attributed, is a full substitution with bio-based material possible, what is the main technical barrier hindering implementation, and what is the estimated cost difference compared to the fossil-based material (+/− %)?</t>
  </si>
  <si>
    <r>
      <rPr>
        <b/>
        <sz val="11"/>
        <color theme="1"/>
        <rFont val="Aptos Narrow"/>
        <family val="2"/>
        <scheme val="minor"/>
      </rPr>
      <t xml:space="preserve">Proposed implementation: </t>
    </r>
    <r>
      <rPr>
        <sz val="11"/>
        <color theme="1"/>
        <rFont val="Aptos Narrow"/>
        <family val="2"/>
        <scheme val="minor"/>
      </rPr>
      <t>Given differences in tyre composition, separate bio-based content targets are proposed for C1, C2 and C3 tyres. To encourage genuine innovation rather than business-as-usual compliance, natural rubber is excluded from the target. Eligible bio-based content includes materials that are physically derived from biomass, including non‑carbon materials produced from bio-sources (e.g., silica derived from rice husk ash), not only materials containing bio-based carbon. Minimum requirements start modestly and increase over time:
    2030:2% (C1), 1.5% (C2), 1% (C3) of tyre mass
    2035:5% (C1), 3% (C2), 2% (C3) of tyre mass
    2040:15% (C1), 7% (C2), 5% (C3) of tyre mass
The 2040 target is broadly consistent with achieving full substitution of silica and stearic acid (and, where relevant, rayon) with bio-based alternatives, but it may also be met through other eligible bio-based inputs (e.g., bio-based synthetic rubber, additives, or fibres).</t>
    </r>
  </si>
  <si>
    <t>Physically bio-derived or mass-balance attributed?</t>
  </si>
  <si>
    <t>Comment on expected environmental impacts and costs compared to fossil-based material  (+/- %)</t>
  </si>
  <si>
    <r>
      <t xml:space="preserve">6PPD-quinone is acutely toxic to aquatic life. Addressing this removes a major specific toxicity hotspot associated with tyre wear particles. However, current alternatives to 6PPD are still under development and a full substitution is likely not possible immediately. 6PPD performs essential functions relating to protecting rubber during tyre lifecycle from UV degradation - lack of a viable alternative could lead to tires that crack and fail faster (safety risk).
</t>
    </r>
    <r>
      <rPr>
        <b/>
        <sz val="11"/>
        <color theme="1"/>
        <rFont val="Aptos Narrow"/>
        <family val="2"/>
        <scheme val="minor"/>
      </rPr>
      <t>No specific quantification for estimated impact.</t>
    </r>
  </si>
  <si>
    <t>Is high-tensile EAF steel commercially available in large amounts with the required purity for tyre cord?</t>
  </si>
  <si>
    <t>Standardisation of C1/C2 tyre Dimensions for Retreading</t>
  </si>
  <si>
    <t>Limit the number of non-standard tyre sizes or harmonise dimensions to facilitate automated retreading. Over 1,200 dimensions exist for C1 tyres on the market, and this is increasing – making the viability of retreading C1 difficult. For C2 the number of dimensions is higher than C3, and also increasing.  Dimensions requirements are driven by OEM vehicle manufacturers. Criteria to limit the number of casing dimensions that can be applied by OEM manufacturers to new tyres, for example: 
1) 70% of C1 fleet should be within 50 standard casing dimensions.
2) Take advantage of stronger extra load (XL) and High Load (HL) tyres for EVs to define ETRTO universal EV green casing: underlying casing geometry (the bead, the sidewall thickness, the undertread radius) would be standardized across brands. When the tyre goes to a retreader, it fits  into a universal curing mold. Link Green Public Procurement to the EV green casing.
3) Add tread width information entered into EPREL.</t>
  </si>
  <si>
    <r>
      <t xml:space="preserve">Disclosure of materials in tyre (DPP) to enable sorting for suitable recycling routes for devulcanisation, pyrolysis, mechanical recycling:
</t>
    </r>
    <r>
      <rPr>
        <b/>
        <sz val="11"/>
        <color theme="1"/>
        <rFont val="Aptos Narrow"/>
        <family val="2"/>
        <scheme val="minor"/>
      </rPr>
      <t>Silica ratio</t>
    </r>
    <r>
      <rPr>
        <sz val="11"/>
        <color theme="1"/>
        <rFont val="Aptos Narrow"/>
        <family val="2"/>
        <scheme val="minor"/>
      </rPr>
      <t xml:space="preserve">:  rich or poor in silica according to threshold relevant for devulcanisation and pyrolysis (poor: &lt;10%, rich: &gt;10%). 
</t>
    </r>
    <r>
      <rPr>
        <b/>
        <sz val="11"/>
        <color theme="1"/>
        <rFont val="Aptos Narrow"/>
        <family val="2"/>
        <scheme val="minor"/>
      </rPr>
      <t>Presence of components from DO-02 (yes/no)</t>
    </r>
    <r>
      <rPr>
        <sz val="11"/>
        <color theme="1"/>
        <rFont val="Aptos Narrow"/>
        <family val="2"/>
        <scheme val="minor"/>
      </rPr>
      <t xml:space="preserve">: self-sealing gels, silent tyre foams, TPMS batteries.
</t>
    </r>
    <r>
      <rPr>
        <b/>
        <sz val="11"/>
        <color theme="1"/>
        <rFont val="Aptos Narrow"/>
        <family val="2"/>
        <scheme val="minor"/>
      </rPr>
      <t>Declaration of textile class:</t>
    </r>
    <r>
      <rPr>
        <sz val="11"/>
        <color theme="1"/>
        <rFont val="Aptos Narrow"/>
        <family val="2"/>
        <scheme val="minor"/>
      </rPr>
      <t xml:space="preserve"> Standard (Nylon/Poly) or Advanced (Aramid). Aramid fibres cling to rubber particles and require additional process steps. 
</t>
    </r>
    <r>
      <rPr>
        <b/>
        <sz val="11"/>
        <color theme="1"/>
        <rFont val="Aptos Narrow"/>
        <family val="2"/>
        <scheme val="minor"/>
      </rPr>
      <t>Antixoxidant/Antiozonant Grade</t>
    </r>
    <r>
      <rPr>
        <sz val="11"/>
        <color theme="1"/>
        <rFont val="Aptos Narrow"/>
        <family val="2"/>
        <scheme val="minor"/>
      </rPr>
      <t>: standard or heavy duty (higher levels lead to better protection of polymers at EoL for devulcanisation).</t>
    </r>
  </si>
  <si>
    <t>Description</t>
  </si>
  <si>
    <t>A standardized lab test that proves the steel belts, sidewall cords, and bead wire can survive a minimum number of heavy-load cycles beyond the life of the original tread.
The tyre must have a clearly defined "buffer zone" (the layer of rubber between the bottom of the tread grooves and the steel belts).</t>
  </si>
  <si>
    <t>Outcome</t>
  </si>
  <si>
    <t>Introduce a standardized "Regroovable" pictogram (typically represented by a U-shaped cutting blade) that would appear on both the physical tyre label and the EPREL digital entry.</t>
  </si>
  <si>
    <t>Regroovable declaration in EPREL / label</t>
  </si>
  <si>
    <t>Waste Management, municipal buses and postal services criteria prioritise retreadable and regroovable tyres. Definition of this is supported by a retreadability score, should a standardised lab test be agreed.</t>
  </si>
  <si>
    <t>Tyre retreadability score is added into Green Public Procurement (GPP) rules. State-owned fleets, municipal buses, and postal services are required to purchase tyres passing retreadability standard.</t>
  </si>
  <si>
    <t>Measure (C3 tyres)</t>
  </si>
  <si>
    <t>The Buffing Radius is the  curvature across the crown of the tyre casing. If a retreader buffs with the wrong radius, the new tread will not bond correctly, leading to premature failure or heat buildup. If they buff too deep, they hit the steel belts and the casing is destroyed.
Tread Width is the exact width of the precured tread band needed to match the freshly buffed casing. Some tyres have buffing radius printed on outer wall, but often it is guesswork for retreaders or reliant on experience.</t>
  </si>
  <si>
    <t>When a manufacturer produces a new C3 (or eventually C1/C2) tyre, they would be legally required to upload the official buffing radius, optimum buffing depth, and original tread width into EPREL / the tyre's Digital Product Passport (DPP). If this data is sensitive, buffing radius data could be made accessible only to certified repairers and retreaders who are registered in the EU database.</t>
  </si>
  <si>
    <t>1) reduce rejection rates of accidentally destroyed casings in buffing process
2) higher safety and retread quality
3) expose disposable tyres where geometry of buffing radius not plausible for retreading.</t>
  </si>
  <si>
    <t>Non-retreadable tyres do not have viable buffing radius, as the retreader will hit the steal directly during the buffing process when undertread is only 1mm. By declaring the tread width and the buffing radius in the DPP, the manufacturer indicates that their tyre can be retreaded. All tyres which do not declare are assumed to be non-retreadable. If a tyre falsely declares buffing radius and tread width, lack of retreadability is notified by retreaders to market surveillance authorities and sanctions applied.</t>
  </si>
  <si>
    <t xml:space="preserve">Tyres with declared buffing radius and tread width in DPP / EPREL are considered retreadable. Tyres without this are considered not retreadable. 
Market surveillance applies geometry checks to determine retreading viability. </t>
  </si>
  <si>
    <t>Stakeholder comments</t>
  </si>
  <si>
    <t>Action</t>
  </si>
  <si>
    <t xml:space="preserve">Retreadable C3 Tyres </t>
  </si>
  <si>
    <t>DO-XX</t>
  </si>
  <si>
    <t>Additional Design Option to be considered</t>
  </si>
  <si>
    <t>Category</t>
  </si>
  <si>
    <t>Impact and savings potential</t>
  </si>
  <si>
    <t>Lifecycle phase</t>
  </si>
  <si>
    <t>This sheet presents various design options that are under consideration. For each design option, the relevance to ESPR is clarified, the initial assumptions in terms of expected impacts and what environmental hotspot the design option addresses. 
At this stage design options are of exploratory nature. Actual impacts could depend on defining specific parameters or thresholds and thus feedback is relevant for finetuning of such details. In addition, in some cases, where ESPR is not considered the proper framework for regulation, the study may recommend investigating individual measures under the context of other legislation (e.g., REACH).
Please provide your comments on each design option in the column on the right side, in particular detailing whether you support the working hypothesis or not and providing data as to expected quantified impacts in support of your views.</t>
  </si>
  <si>
    <t>Can same apply for other cords (nylon etc.?)</t>
  </si>
  <si>
    <t xml:space="preserve">
Is devulcanisation scalable for EoL tyres?
Can 10% silica content be considered the threshold to define high/low silica tyres for devulcanisation? 
Are there other essential substances in the rubber compound that should be considered as threshold values?</t>
  </si>
  <si>
    <t>Tyres including substances that disrupt pyrolysis or devulcanisation process</t>
  </si>
  <si>
    <t>Task 4 notes that the pyrolysis of tyres using high amounts of silica (more common in the C1, C2 tyre classes) produces a low-quality recovered carbon black that is too high in ash content and cannot be used again in the production of new tyres.</t>
  </si>
  <si>
    <t>Overview of Design Options</t>
  </si>
  <si>
    <t>Percentage compared 
to 100% reference</t>
  </si>
  <si>
    <t xml:space="preserve">C3 tyres that are not retreadable will not be allowed to be placed on the EU market after a certain date. Market surveillance applies geometry checks to determine retreading viability. </t>
  </si>
  <si>
    <t>The single-use budget C3 tyre undercutting both the retreaded tyre market and quality tyre market will end. A test method to determine retreadability will be developed and applied before the effective date of the ban.</t>
  </si>
  <si>
    <t xml:space="preserve">Fleet managers and procurement officers can  can more easily search for regroovable tyres. </t>
  </si>
  <si>
    <t>Restrict the use of the term “regroovable” to tyres manufactured with a specific minimum depth of undertread (rubber above the remaining rubber protecting the steel belts.</t>
  </si>
  <si>
    <t>The Commission or CEN (the European Committee for Standardisation) undertake to develop a unified testing method for "Casing Retreadability." Manufacturers test their C3 tyres and declare the results in the Digital Product Passport (DPP).</t>
  </si>
  <si>
    <t>Tyres meeting a threshold performance are declared retreadable, or an index is developed to assign a "Retreadability Class" (e.g., A to E).</t>
  </si>
  <si>
    <t>Remaining rubber is the protective layer between the tread and the belts of the casing which should not be disturbed. Casing rolling resistance is the rolling resistance (in N/kN) of the buffed tyre casing.</t>
  </si>
  <si>
    <t>Information Requirements on remaining rubber and casing rolling resistance</t>
  </si>
  <si>
    <t xml:space="preserve">Remaining rubber and casing rolling resistance must be added into EPREL / the tyre's Digital Product Passport (DPP). </t>
  </si>
  <si>
    <t>improved accuracy of RR calculation for retreaded tyres</t>
  </si>
  <si>
    <t xml:space="preserve">Can s/rCB replace N660 grades 1:1, or does purity limit its use to non-critical areas?
What currently happens to carbon black from pyrolysis? </t>
  </si>
  <si>
    <r>
      <t xml:space="preserve">The use phase rolling resistance is responsible for largest environmental impcats. Rolling resistance accounts for ~20% of vehicle fuel consumption. Improvements here (e.g. improvement of a label class) are potentially higher than production impacts in total LCA terms.
</t>
    </r>
    <r>
      <rPr>
        <b/>
        <sz val="11"/>
        <color theme="1"/>
        <rFont val="Aptos Narrow"/>
        <family val="2"/>
        <scheme val="minor"/>
      </rPr>
      <t>Handled under UN R117, so provisionally considered out of scope.</t>
    </r>
  </si>
  <si>
    <t>Financial incentive for manufacturers to upgrade their casing designs to win government contracts, without banning lower-tier tyres for private consumers.</t>
  </si>
  <si>
    <t>Do you have any other comments?</t>
  </si>
  <si>
    <r>
      <rPr>
        <b/>
        <sz val="11"/>
        <color theme="1"/>
        <rFont val="Aptos Narrow"/>
        <family val="2"/>
        <scheme val="minor"/>
      </rPr>
      <t>Description:</t>
    </r>
    <r>
      <rPr>
        <sz val="11"/>
        <color theme="1"/>
        <rFont val="Aptos Narrow"/>
        <family val="2"/>
        <scheme val="minor"/>
      </rPr>
      <t xml:space="preserve"> introduce requirements that support retreadability of C3 tyres. Any such measures would be aligned with any provisions arising from the retreading label investigations currently in progress. 
</t>
    </r>
  </si>
  <si>
    <r>
      <rPr>
        <b/>
        <sz val="11"/>
        <color theme="1"/>
        <rFont val="Aptos Narrow"/>
        <family val="2"/>
        <scheme val="minor"/>
      </rPr>
      <t xml:space="preserve">Environmental benefit: </t>
    </r>
    <r>
      <rPr>
        <sz val="11"/>
        <color theme="1"/>
        <rFont val="Aptos Narrow"/>
        <family val="2"/>
        <scheme val="minor"/>
      </rPr>
      <t xml:space="preserve">retreaded tyres can be retreaded to achieve similar rolling resistance performance to new tyres, provided that high quality casings are available in the correct dimensions. A high quality retreadable tyre can be retreaded 2 times or more, reducing waste generation and material production impacts. Retreaded tyres face fierce competition with budget tyres, which tend to have shorter lifetimes and rolling resistance values at the lower end of the label (D, E) and therefore contribute to higher emissions during the use phase.  </t>
    </r>
  </si>
  <si>
    <r>
      <rPr>
        <b/>
        <sz val="11"/>
        <color theme="1"/>
        <rFont val="Aptos Narrow"/>
        <family val="2"/>
        <scheme val="minor"/>
      </rPr>
      <t xml:space="preserve">Challenges and Trade-Offs: </t>
    </r>
    <r>
      <rPr>
        <sz val="11"/>
        <color theme="1"/>
        <rFont val="Aptos Narrow"/>
        <family val="2"/>
        <scheme val="minor"/>
      </rPr>
      <t>It is highly challenging to define a retreadable tyre, since this is dependent on the way the tyre is used and how it then enters end of life. Several attempts are under development to determine this, however, it could be difficult to agree on a methodology. At the moment, rolling resistance of retreaded tyres is not required by UN R109 and therefore not measured consistently across the market, leading to a lack of comparability between retreaded tyres. Industry has proposed retread labels and the EU Commission is conducting a study to assess potentials to develop a retreading label. It is of high importance that retreaded tyres do not have a much poorer rolling resistance than the tyres they are competing with. The casing is responsible for around 50% of the rolling resistance, while the tread and process contribute to the rest. High quality casings and application of high quality treads are therefore important contributors to retreadability.  Any measures taken under ESPR would be strongly aligned with activities under existing initiatives to avoid duplication.</t>
    </r>
  </si>
  <si>
    <r>
      <rPr>
        <b/>
        <sz val="11"/>
        <color theme="1"/>
        <rFont val="Aptos Narrow"/>
        <family val="2"/>
        <scheme val="minor"/>
      </rPr>
      <t>Description:</t>
    </r>
    <r>
      <rPr>
        <sz val="11"/>
        <color theme="1"/>
        <rFont val="Aptos Narrow"/>
        <family val="2"/>
        <scheme val="minor"/>
      </rPr>
      <t xml:space="preserve"> Restricting presence of materials that hinder the recycling of tyres or where not possible for safety reasons, introduction of information requirements on presence, location and in some cases also instructions for easy removal of materials and substances that hinder recycling. 
</t>
    </r>
  </si>
  <si>
    <r>
      <rPr>
        <b/>
        <sz val="11"/>
        <color theme="1"/>
        <rFont val="Aptos Narrow"/>
        <family val="2"/>
        <scheme val="minor"/>
      </rPr>
      <t>Environmental benefit:</t>
    </r>
    <r>
      <rPr>
        <sz val="11"/>
        <color theme="1"/>
        <rFont val="Aptos Narrow"/>
        <family val="2"/>
        <scheme val="minor"/>
      </rPr>
      <t xml:space="preserve"> Information on the inclusion of materials and components in tyres that obstruct recycling shall support the sorting out of such tyres and where feasible their removal from the tyre prior to further processing. This is expected to decrease environmental risks related to the unintended shredding of such elements (environmental impacts of fires, loss of resources related to maintenance and to down time of shredding equipment but also contamination of waste fractions when such elements remain in the waste flow). Where the elimination of materials and components that obstruct recycling is implemented, it shall eliminate the above impacts while also avoiding that such tyres are sorted out of ELT flows sent to recycling. 
</t>
    </r>
  </si>
  <si>
    <r>
      <rPr>
        <b/>
        <sz val="11"/>
        <color theme="1"/>
        <rFont val="Aptos Narrow"/>
        <family val="2"/>
        <scheme val="minor"/>
      </rPr>
      <t xml:space="preserve">Challenges &amp; Trade-offs: </t>
    </r>
    <r>
      <rPr>
        <sz val="11"/>
        <color theme="1"/>
        <rFont val="Aptos Narrow"/>
        <family val="2"/>
        <scheme val="minor"/>
      </rPr>
      <t>Assuming the existing alternatives provide a similar function, the trade-off depends on the materials applied in potential substitutes. In general, noise reduction tyres and self-sealing tyres currently represent only a small share of the market and thus impacts would be low to negligible at market level. See tyre level impacts below. The prohibition to allow the use of batteries in the tyre itself could prohibit the introduction of "smart tyre" technologies, however it seems that these are still new on the market. The use of batteries in systems installed in the wheel is assumed beyond the control of tyre manufacturers and thus may need to be addressed through other legislation with information requirements. The use of silica is not to be prohibited at this stage, but the potential for prohibition in the future may incentivise further development of alternatives currently understood to lack maturity. See the "Bio-based" sheet for trade-offs should the market of such alternatives increase.</t>
    </r>
  </si>
  <si>
    <r>
      <t xml:space="preserve">Inform consumers about expected tyre longevity relative to a reference tyre (e.g., via a visible mileage index). Longer-lasting tyres reduce tyre consumption over the vehicle lifecycle by decreasing replacement frequency; this may entail a minor increase in high‑performance/durable materials per tyre.
Overall manufacturing output, material demand, and the quantity of materials reaching end‑of‑life (EoL) are expected to decrease  in proportion to the lifetime extension, while use‑phase fuel consumption should ideally remain unchanged (i.e., no adverse effect on rolling resistance). Any measure must be implemented without compromising safety, maintaining at least the minimum Wet Grip requirements under UN Regulation No. 117 (UN R117).
</t>
    </r>
    <r>
      <rPr>
        <b/>
        <sz val="11"/>
        <color theme="1"/>
        <rFont val="Aptos Narrow"/>
        <family val="2"/>
        <scheme val="minor"/>
      </rPr>
      <t xml:space="preserve">
Estimated impact</t>
    </r>
    <r>
      <rPr>
        <sz val="11"/>
        <color theme="1"/>
        <rFont val="Aptos Narrow"/>
        <family val="2"/>
        <scheme val="minor"/>
      </rPr>
      <t>: It is assumed that introducing a visible mileage index—supported by appropriate legislation—shifts purchasing towards longer‑lifetime tyres and prohibits marketing of tyres below a minimum forecasted mileage in the European market. Based on the mileage distribution of C1 tyres (tests by ADAC), setting a minimum threshold of 35,000 km for C1 tyres (i.e., tyres below this value are not allowed) increases the average mileage from ~44000 km to ~46,500 km, corresponding to an uplift of ~2,500 km or ~5%.</t>
    </r>
  </si>
  <si>
    <t>Recycled Carbon Black (sCB and potentially rCB)</t>
  </si>
  <si>
    <r>
      <rPr>
        <b/>
        <sz val="11"/>
        <color theme="1"/>
        <rFont val="Aptos Narrow"/>
        <family val="2"/>
        <scheme val="minor"/>
      </rPr>
      <t>Description:</t>
    </r>
    <r>
      <rPr>
        <sz val="11"/>
        <color theme="1"/>
        <rFont val="Aptos Narrow"/>
        <family val="2"/>
        <scheme val="minor"/>
      </rPr>
      <t xml:space="preserve"> Introduction of mandatory minimum recycled‑content levels in tyres, requiring manufacturers to integrate recycled materials such as devulcanised rubber, rCB, sCB or rPET into tyre compounds while maintaining all regulatory performance and safety requirements. 
</t>
    </r>
  </si>
  <si>
    <r>
      <rPr>
        <b/>
        <sz val="11"/>
        <color theme="1"/>
        <rFont val="Aptos Narrow"/>
        <family val="2"/>
        <scheme val="minor"/>
      </rPr>
      <t>Environmental benefit:</t>
    </r>
    <r>
      <rPr>
        <sz val="11"/>
        <color theme="1"/>
        <rFont val="Aptos Narrow"/>
        <family val="2"/>
        <scheme val="minor"/>
      </rPr>
      <t xml:space="preserve"> Recycled materials can deliver significant envirnonmental benefits in the manufacturing and end‑of‑life stages. The environmental performance of each recyclate is material‑specific, and recycled content is not inherently more sustainable than virgin inputs. Evaluation through a LCA is therefore essential.
</t>
    </r>
  </si>
  <si>
    <r>
      <rPr>
        <b/>
        <sz val="11"/>
        <color theme="1"/>
        <rFont val="Aptos Narrow"/>
        <family val="2"/>
        <scheme val="minor"/>
      </rPr>
      <t>Rationale</t>
    </r>
    <r>
      <rPr>
        <sz val="11"/>
        <color theme="1"/>
        <rFont val="Aptos Narrow"/>
        <family val="2"/>
        <scheme val="minor"/>
      </rPr>
      <t xml:space="preserve">: A range of recycled materials is already available for tyre manufacturing and, provided supply and quality are sufficient, can substitute substantial portions of virgin raw materials.  In total, up to approximately 30–40% of the rubber compound in an average C1, C2 or C3 tyre can theoretically be replaced with recycled material—comprising around 20–25% from rCB/sCB and 10–15% from devulcanized rubber.  These values represent theoretical upper limits under current technological conditions, and actual feasible rates will depend on material quality and supply stability. Stakeholders are requested to specify in the comments below if these limits differ significantly for specific categories (e.g., C1 Winter vs. C3 Long Haul. For reinforcement components (steel and rPET), substitution rates of up to 85–100% are achievable.
</t>
    </r>
  </si>
  <si>
    <r>
      <rPr>
        <b/>
        <sz val="11"/>
        <color theme="1"/>
        <rFont val="Aptos Narrow"/>
        <family val="2"/>
        <scheme val="minor"/>
      </rPr>
      <t>Proposed implementation:</t>
    </r>
    <r>
      <rPr>
        <sz val="11"/>
        <color theme="1"/>
        <rFont val="Aptos Narrow"/>
        <family val="2"/>
        <scheme val="minor"/>
      </rPr>
      <t xml:space="preserve"> Separate recycled‑content targets are set for rubber compounds and reinforcement materials, starting modestly and increasing over time:
•	 Reinforcement (steel, textiles, etc.), e.g.: 50% in 2030; 60% by 2035; 80% by 2040
•	 Rubber compound, e.g.: 5% in 2030; 10%  by 2035 ; 20% by 2040</t>
    </r>
  </si>
  <si>
    <r>
      <rPr>
        <b/>
        <sz val="11"/>
        <color theme="1"/>
        <rFont val="Aptos Narrow"/>
        <family val="2"/>
        <scheme val="minor"/>
      </rPr>
      <t>Challenges &amp; Trade-offs</t>
    </r>
    <r>
      <rPr>
        <sz val="11"/>
        <color theme="1"/>
        <rFont val="Aptos Narrow"/>
        <family val="2"/>
        <scheme val="minor"/>
      </rPr>
      <t xml:space="preserve">: Achieving these targets requires managing feedstock availability, purity variations, and potential cost premiums. Stakeholders are requested to explicitly quantify these trade-offs (e.g., impact on rolling resistance, wet grip, or manufacturing cost) in the table below to ensure the final feasibility model is accurate.
</t>
    </r>
  </si>
  <si>
    <r>
      <rPr>
        <b/>
        <sz val="11"/>
        <color theme="1"/>
        <rFont val="Aptos Narrow"/>
        <family val="2"/>
        <scheme val="minor"/>
      </rPr>
      <t>Modelling Assumptions for Cost Calculation</t>
    </r>
    <r>
      <rPr>
        <sz val="11"/>
        <color theme="1"/>
        <rFont val="Aptos Narrow"/>
        <family val="2"/>
        <scheme val="minor"/>
      </rPr>
      <t xml:space="preserve">: To ensure consistent feedback, please assume the following Substitution Ratios when providing cost data, unless your specific technology offers higher performance:
</t>
    </r>
    <r>
      <rPr>
        <u/>
        <sz val="11"/>
        <color theme="1"/>
        <rFont val="Aptos Narrow"/>
        <family val="2"/>
        <scheme val="minor"/>
      </rPr>
      <t>Devulcanised Rubber</t>
    </r>
    <r>
      <rPr>
        <sz val="11"/>
        <color theme="1"/>
        <rFont val="Aptos Narrow"/>
        <family val="2"/>
        <scheme val="minor"/>
      </rPr>
      <t xml:space="preserve">: a partial substitute for virgin elastomer (rubber polymer), while it may only partly and inconsistently offset some filler and process oil demand and generally does not reliably replace the controlled curing system and other additives needed to meet performance and safety specs.
</t>
    </r>
    <r>
      <rPr>
        <u/>
        <sz val="11"/>
        <color theme="1"/>
        <rFont val="Aptos Narrow"/>
        <family val="2"/>
        <scheme val="minor"/>
      </rPr>
      <t>Micronised Powder:</t>
    </r>
    <r>
      <rPr>
        <sz val="11"/>
        <color theme="1"/>
        <rFont val="Aptos Narrow"/>
        <family val="2"/>
        <scheme val="minor"/>
      </rPr>
      <t xml:space="preserve"> Assumed to act as a Diluent (Filler) only, not replacing active polymer network.
</t>
    </r>
    <r>
      <rPr>
        <u/>
        <sz val="11"/>
        <color theme="1"/>
        <rFont val="Aptos Narrow"/>
        <family val="2"/>
        <scheme val="minor"/>
      </rPr>
      <t xml:space="preserve">Reclaimed Rubber: </t>
    </r>
    <r>
      <rPr>
        <sz val="11"/>
        <color theme="1"/>
        <rFont val="Aptos Narrow"/>
        <family val="2"/>
        <scheme val="minor"/>
      </rPr>
      <t>partial substitute for rubber polymer, with a small and uncertain potential to offset filler and process oil demand. Does not reliably replace the  curing system and other additives.
If your material achieves a true 1:1 substitution of virgin polymer, please note this in the 'Comments' column.</t>
    </r>
  </si>
  <si>
    <t>Up to 20 % of  the rubber compound</t>
  </si>
  <si>
    <r>
      <t>Up to 100% of CB if quality allows (</t>
    </r>
    <r>
      <rPr>
        <i/>
        <sz val="11"/>
        <color theme="1"/>
        <rFont val="Aptos Narrow"/>
        <family val="2"/>
        <scheme val="minor"/>
      </rPr>
      <t>N600/N700 grades)</t>
    </r>
  </si>
  <si>
    <t>&lt;5% of rubber compound</t>
  </si>
  <si>
    <t>Active assumed impact on BoM entries (given an tyre compound composition of 60 % rubber, 30 % filler and 10 % addtives)</t>
  </si>
  <si>
    <t>1 kg Devulcanised Rubber substitutes:
• 0.50–0.60 kg of virgin polymer, depending on the incoming stream
(Natural Rubber / Styrene-Butadiene Rubber / Butadiene Rubber mix)
• 0.20–0.30 kg of carbon black, representing recycled carbon black carried over from the original compound</t>
  </si>
  <si>
    <t>Tread: up to 20%
Sidewall: up to 10% 
Body ply: up to 30%
Bead base: up to 40%</t>
  </si>
  <si>
    <t>GPP requirements on retreadable tyres.</t>
  </si>
  <si>
    <t>GPP requirements on tyres as a service</t>
  </si>
  <si>
    <t xml:space="preserve">Public procurement requirements prioritise tyres contracts based on tyres as a service (TaaS), i.e. cost per kilometer, instead of purchasing individual tyres. This incentivises use of durable and retreadable tyres for cost reasons. Depends on independent retreaders also having option to provide tyres as a service. </t>
  </si>
  <si>
    <t>Conditions are applied to avoid monopoly lock in effects, for instance independent retreaders are included by: 
- joint ventures with regional, independent commercial tyre dealer/service networks.
- partnering with the financial leasing company that owns the vehicles, who handle upfront financing and cash flow burden.
- Lots are split into regional lots of e.g. 100 buses, allowing local independent retreaders to bid on a scale they can physically and financially manage.
- tender can stipulate that the provider must use local SME retreading infrastructure for a certain percentage of the fleet's renewals</t>
  </si>
  <si>
    <t>Retreadable tyres and circular, regional business models are supported via true cost incentives.</t>
  </si>
  <si>
    <t>Non-retreadable tyres would be subject to a ban from the EU market after an agreed date. A test method (as described above) to prove the retreadability of C3 tyres must be developed prior to this effective date. The ESPR will ensure that single-use budget tyres are no longer undermining the circular economy of tyres in Europe, nor causing excessive waste and pollution to the environment.</t>
  </si>
  <si>
    <t>Ban single-use C3 tyres</t>
  </si>
  <si>
    <t>Retreadable tyres are defined as those that declare buffing radius and tread width/depth within appropriate limits.</t>
  </si>
  <si>
    <t>Avoid test standard procedures and determine retreadability on readily available design criteria.</t>
  </si>
  <si>
    <r>
      <t xml:space="preserve">Market Pull: There is currently insufficient demand within the EU for recycled tyre materials (granulate, steel, pyrolysis oil), making it cheaper to export waste tyres than to recycle them domestically. By mandating that new tyres sold in the EU must contain, for example, 20% recycled content (e.g., recovered Carbon Black or recycled rubber), ESPR forces manufacturers to buy back their own waste. This gives ELTs a monetary value in Europe, incentivizing domestic retention and processing rather than export.
</t>
    </r>
    <r>
      <rPr>
        <b/>
        <sz val="11"/>
        <color theme="1"/>
        <rFont val="Aptos Narrow"/>
        <family val="2"/>
        <scheme val="minor"/>
      </rPr>
      <t xml:space="preserve">Estimated impact: </t>
    </r>
    <r>
      <rPr>
        <sz val="11"/>
        <color theme="1"/>
        <rFont val="Aptos Narrow"/>
        <family val="2"/>
        <scheme val="minor"/>
      </rPr>
      <t xml:space="preserve">
For each 1% recycled content target of rubber compound: 
- pyrolysis -&gt; current 7% flow to pyrolysis remains same, but quality of sCB increases (pyrolysis outputs currently unsuitable for closed loop tyre recycling). 
- devulcanisation -&gt; + 0.5% flow to devulcanisation
- EoL exports -&gt; -1% flow to exports.
50% reinforcement materials -&gt; reduced climate impact factor from steel and textiles.</t>
    </r>
    <r>
      <rPr>
        <sz val="11"/>
        <color rgb="FFFF0000"/>
        <rFont val="Aptos Narrow"/>
        <family val="2"/>
        <scheme val="minor"/>
      </rPr>
      <t xml:space="preserve">
</t>
    </r>
    <r>
      <rPr>
        <sz val="11"/>
        <color theme="3" tint="0.249977111117893"/>
        <rFont val="Aptos Narrow"/>
        <family val="2"/>
        <scheme val="minor"/>
      </rPr>
      <t>See also Sheet 1) Recycled Content for detailed analysis and questions.</t>
    </r>
    <r>
      <rPr>
        <sz val="11"/>
        <color theme="1"/>
        <rFont val="Aptos Narrow"/>
        <family val="2"/>
        <scheme val="minor"/>
      </rPr>
      <t xml:space="preserve">
</t>
    </r>
  </si>
  <si>
    <r>
      <t xml:space="preserve">Market Pull: Increase in raw material sourcing complexity; reduced fossil resource demand; carbon footprint reduction dependent on substitution level and carbon footprint intensity associated with sourcing. Reduced EoL fossil CO2 emissions.
</t>
    </r>
    <r>
      <rPr>
        <b/>
        <sz val="11"/>
        <rFont val="Aptos Narrow"/>
        <family val="2"/>
        <scheme val="minor"/>
      </rPr>
      <t>Estimated Impact:</t>
    </r>
    <r>
      <rPr>
        <sz val="11"/>
        <rFont val="Aptos Narrow"/>
        <family val="2"/>
        <scheme val="minor"/>
      </rPr>
      <t xml:space="preserve"> Increase of 15% bio-based content leads to 5% reductions in material-related climate impacts.</t>
    </r>
    <r>
      <rPr>
        <sz val="11"/>
        <color theme="1"/>
        <rFont val="Aptos Narrow"/>
        <family val="2"/>
        <scheme val="minor"/>
      </rPr>
      <t xml:space="preserve"> (assuming a 50 % reduction in GWP (excl. land use) for bio-based silica instead of conventional silica).
</t>
    </r>
    <r>
      <rPr>
        <sz val="11"/>
        <color theme="3" tint="0.249977111117893"/>
        <rFont val="Aptos Narrow"/>
        <family val="2"/>
        <scheme val="minor"/>
      </rPr>
      <t>See also Sheet 2) Bio-Based for detailed analysis and questions.</t>
    </r>
  </si>
  <si>
    <r>
      <t xml:space="preserve">Introduce the following measures for C3 tyres which support uptake of high quality retreading vs. budget tyres in the same price segment. Note: these would be performed in alignment with retreading label developments.
</t>
    </r>
    <r>
      <rPr>
        <b/>
        <sz val="11"/>
        <color rgb="FF000000"/>
        <rFont val="Aptos Narrow"/>
        <family val="2"/>
        <scheme val="minor"/>
      </rPr>
      <t xml:space="preserve">Retreadability: </t>
    </r>
    <r>
      <rPr>
        <sz val="11"/>
        <color rgb="FF000000"/>
        <rFont val="Aptos Narrow"/>
        <family val="2"/>
        <scheme val="minor"/>
      </rPr>
      <t xml:space="preserve">Development of retreadability standard to determine if new tyre could in theory be retreaded (based on shearography after strenuous accelerated use phase tests to determine robustness of casing – belt tread). Such a standard does not currently exist and would need to be deferred to standardisation bodies for development and later uptake.
</t>
    </r>
    <r>
      <rPr>
        <b/>
        <sz val="11"/>
        <color rgb="FF000000"/>
        <rFont val="Aptos Narrow"/>
        <family val="2"/>
        <scheme val="minor"/>
      </rPr>
      <t xml:space="preserve">Declaration of regroovability: </t>
    </r>
    <r>
      <rPr>
        <sz val="11"/>
        <color rgb="FF000000"/>
        <rFont val="Aptos Narrow"/>
        <family val="2"/>
        <scheme val="minor"/>
      </rPr>
      <t xml:space="preserve">on the tyre surface, label or in EPREL.
</t>
    </r>
    <r>
      <rPr>
        <b/>
        <sz val="11"/>
        <color rgb="FF000000"/>
        <rFont val="Aptos Narrow"/>
        <family val="2"/>
        <scheme val="minor"/>
      </rPr>
      <t xml:space="preserve">Information/declaration requirements: </t>
    </r>
    <r>
      <rPr>
        <sz val="11"/>
        <color rgb="FF000000"/>
        <rFont val="Aptos Narrow"/>
        <family val="2"/>
        <scheme val="minor"/>
      </rPr>
      <t xml:space="preserve">on tread width and buffing radius, rolling resistance of casing, remaining rubber to be added to EPREL.
</t>
    </r>
    <r>
      <rPr>
        <b/>
        <sz val="11"/>
        <color rgb="FF000000"/>
        <rFont val="Aptos Narrow"/>
        <family val="2"/>
        <scheme val="minor"/>
      </rPr>
      <t>Ban of single use C3 tyres</t>
    </r>
    <r>
      <rPr>
        <sz val="11"/>
        <color rgb="FF000000"/>
        <rFont val="Aptos Narrow"/>
        <family val="2"/>
        <scheme val="minor"/>
      </rPr>
      <t xml:space="preserve"> (non-retreadable)
</t>
    </r>
    <r>
      <rPr>
        <b/>
        <sz val="11"/>
        <color rgb="FF000000"/>
        <rFont val="Aptos Narrow"/>
        <family val="2"/>
        <scheme val="minor"/>
      </rPr>
      <t>Green public procurement requirement:</t>
    </r>
    <r>
      <rPr>
        <sz val="11"/>
        <color rgb="FF000000"/>
        <rFont val="Aptos Narrow"/>
        <family val="2"/>
        <scheme val="minor"/>
      </rPr>
      <t xml:space="preserve"> to give priority in public purchasing to retreaded/retreadable tyres. </t>
    </r>
  </si>
  <si>
    <r>
      <t xml:space="preserve">Budget tyres have worse rolling resistance compared with good retreads at similar price point, may not be regroovable and may also have casings that fail after one life, making retreading difficult. Savings to the environment occur therefore in improving rolling resistance by maintaining high quality casings, reducing waste and avoiding materials in production phase.
Regrooving extends a truck tyre's life by about 25% at lower rolling resistance because the tread block is shorter and stiffer. EPREL data would allow procurement software to automatically factor this 25% life extension into the "Cost-per-Kilometre" calculations.
</t>
    </r>
    <r>
      <rPr>
        <b/>
        <sz val="11"/>
        <color theme="1"/>
        <rFont val="Aptos Narrow"/>
        <family val="2"/>
        <scheme val="minor"/>
      </rPr>
      <t>Estimated Impact:</t>
    </r>
    <r>
      <rPr>
        <sz val="11"/>
        <color theme="1"/>
        <rFont val="Aptos Narrow"/>
        <family val="2"/>
        <scheme val="minor"/>
      </rPr>
      <t xml:space="preserve"> Such measures may be assumed to support the retreading C3 market, taking it from 21% (2023) to 30% (2032) of market share. A ban on single use C3 tyres could raise this substantially to 50%.
</t>
    </r>
    <r>
      <rPr>
        <sz val="11"/>
        <color theme="3" tint="0.249977111117893"/>
        <rFont val="Aptos Narrow"/>
        <family val="2"/>
        <scheme val="minor"/>
      </rPr>
      <t>See also Sheet 3) Retreadability for detailed questions.</t>
    </r>
  </si>
  <si>
    <t>DO-2 / DO-3</t>
  </si>
  <si>
    <t>Standardisation of casings</t>
  </si>
  <si>
    <t>XX</t>
  </si>
  <si>
    <t>e.g. 105%</t>
  </si>
  <si>
    <t>This sheet presents the assumed values used for the LCA calcualtion of a C1 tyre for various parameters under the business as usual scenario. It shows average values taken for a C1 tyre on the market. This sheet is provided as an orientation to where the values in the other design option sheets will be used for calculations, adding comments is optional. Stakeholders may enter comments and quantify values relating to specific design options in the LCA in comparison to a business as usual scenario. If you do so, please specify the expected difference in % under the column included for each design option. You may also include general feedback in the column on the right or at the bottom of the respective table.</t>
  </si>
  <si>
    <t>This sheet presents the assumed values used for the LCA calcualtion of a C3 tyre for various parameters under the business as usual scenario. It shows average values taken for a C1 tyre on the market. This sheet is provided as an orientation to where the values in the other design option sheets will be used for calculations, adding comments is optional. Stakeholders may enter comments and quantify values relating to specific design options in the LCA in comparison to a business as usual scenario. If you do so, please specify the expected difference in % under the column included for each design option. You may also include general feedback in the column on the right or at the bottom of the respective table.</t>
  </si>
  <si>
    <t>Retreadability</t>
  </si>
  <si>
    <r>
      <t xml:space="preserve">There are alternatives on the market that do not show the same problems and which would thus likely be preferable technologies though this remains to be seen from a safety and an LCA perspective.
</t>
    </r>
    <r>
      <rPr>
        <sz val="11"/>
        <color rgb="FF0070C0"/>
        <rFont val="Aptos Narrow"/>
        <family val="2"/>
        <scheme val="minor"/>
      </rPr>
      <t>How do alternatives perform in terms of safety?
How do alternatives perform in terms of LCA impacts? Which materials contribute the most to such impacts?</t>
    </r>
  </si>
  <si>
    <r>
      <t xml:space="preserve">There are alternatives on the market that do not show the same problems and which would thus likely be preferable technologies though this remains to be seen from a safety and an LCA perspective.
</t>
    </r>
    <r>
      <rPr>
        <sz val="11"/>
        <color rgb="FF0070C0"/>
        <rFont val="Aptos Narrow"/>
        <family val="2"/>
        <scheme val="minor"/>
      </rPr>
      <t>Can it be assumed that safety is not at stake in this case?
How do alternatives perform in terms of LCA impacts? Which materials contribute the most to such impacts?</t>
    </r>
  </si>
  <si>
    <r>
      <rPr>
        <b/>
        <sz val="11"/>
        <color theme="1"/>
        <rFont val="Aptos Narrow"/>
        <family val="2"/>
        <scheme val="minor"/>
      </rPr>
      <t>Question to stakeholders</t>
    </r>
    <r>
      <rPr>
        <sz val="11"/>
        <color theme="1"/>
        <rFont val="Aptos Narrow"/>
        <family val="2"/>
        <scheme val="minor"/>
      </rPr>
      <t xml:space="preserve">: </t>
    </r>
    <r>
      <rPr>
        <sz val="11"/>
        <color rgb="FF0070C0"/>
        <rFont val="Aptos Narrow"/>
        <family val="2"/>
        <scheme val="minor"/>
      </rPr>
      <t>are the measures below technically feasible, would there be cost or verification aspects to take into account?</t>
    </r>
  </si>
  <si>
    <r>
      <rPr>
        <b/>
        <sz val="11"/>
        <color theme="1"/>
        <rFont val="Aptos Narrow"/>
        <family val="2"/>
        <scheme val="minor"/>
      </rPr>
      <t>Question:</t>
    </r>
    <r>
      <rPr>
        <b/>
        <sz val="11"/>
        <color rgb="FF0070C0"/>
        <rFont val="Aptos Narrow"/>
        <family val="2"/>
        <scheme val="minor"/>
      </rPr>
      <t xml:space="preserve"> </t>
    </r>
    <r>
      <rPr>
        <sz val="11"/>
        <color rgb="FF0070C0"/>
        <rFont val="Aptos Narrow"/>
        <family val="2"/>
        <scheme val="minor"/>
      </rPr>
      <t>are the draft targets above feasible? In the table below, provide the Cost Premiums, Technical Constraints, and Verification Needs required to make these targets a reality.</t>
    </r>
  </si>
  <si>
    <t>Please provide your contact details below:</t>
  </si>
  <si>
    <t>Name of organisation:</t>
  </si>
  <si>
    <t>Type of organisation (e.g., manufacturer, material supplier, waste management, NGO, authority, etc.)</t>
  </si>
  <si>
    <t>Name of contact person:</t>
  </si>
  <si>
    <t>Email for clarification questions:</t>
  </si>
  <si>
    <t xml:space="preserve">If you have any questions, please contact us through the project specific email: </t>
  </si>
  <si>
    <t>ecodesign-tyres@oeko.de</t>
  </si>
  <si>
    <r>
      <t xml:space="preserve">By providing answers to the questions in this file to the email </t>
    </r>
    <r>
      <rPr>
        <u/>
        <sz val="11"/>
        <rFont val="Aptos Narrow"/>
        <family val="2"/>
        <scheme val="minor"/>
      </rPr>
      <t>ecodesign-tyres@oeko.de</t>
    </r>
    <r>
      <rPr>
        <sz val="11"/>
        <rFont val="Aptos Narrow"/>
        <family val="2"/>
        <scheme val="minor"/>
      </rPr>
      <t xml:space="preserve"> </t>
    </r>
    <r>
      <rPr>
        <b/>
        <sz val="11"/>
        <rFont val="Aptos Narrow"/>
        <family val="2"/>
        <scheme val="minor"/>
      </rPr>
      <t>you agree to the privacy policy</t>
    </r>
    <r>
      <rPr>
        <sz val="11"/>
        <rFont val="Aptos Narrow"/>
        <family val="2"/>
        <scheme val="minor"/>
      </rPr>
      <t xml:space="preserve"> and confirm that your contact details (e.g., name, email) can be shared with the partners performing the study and can be used for future contact in relation to this study. </t>
    </r>
  </si>
  <si>
    <t>Link to Privacy Policy</t>
  </si>
  <si>
    <t>Information collected through this consultation will be used to quantify the impacts of any implementing legislation measures on tyres (if any). The information and data that you provide to the survey shall be used by the study partners in the preparation of the “Preparatory Study and Impact Assessment support study on tyres”. Please be aware that any information provided may be cited in the final report, but anonymised (e.g. according to stakeholders). Market data will not be reproduced in a way that can be traced back to individual manufacturers (i.e. aggregated).</t>
  </si>
  <si>
    <t xml:space="preserve">By providing answers to the questions in this file to the email ecodesign-tyres@oeko.de you agree to the privacy policy and confirm that your contact details (e.g., name, email) can be shared with the partners performing the study and can be used for future contact in relation to this study. </t>
  </si>
  <si>
    <t>Please note: information that you provide as part of your contribution may be used in the reporting of this study and can therefore be made public (by stakeholder type).</t>
  </si>
  <si>
    <r>
      <t xml:space="preserve">Restrict or phase out materials that contaminate recycling streams or pose safety risks during shredding. </t>
    </r>
    <r>
      <rPr>
        <b/>
        <sz val="11"/>
        <color rgb="FF000000"/>
        <rFont val="Aptos Narrow"/>
        <family val="2"/>
        <scheme val="minor"/>
      </rPr>
      <t xml:space="preserve">
Self-sealing gels:</t>
    </r>
    <r>
      <rPr>
        <sz val="11"/>
        <color rgb="FF000000"/>
        <rFont val="Aptos Narrow"/>
        <family val="2"/>
        <scheme val="minor"/>
      </rPr>
      <t xml:space="preserve"> These clog shredders and cause fire risks. Design option: Require easy separability or ban specific viscous gels if safe alternatives exist. If ban not feasible, a minimum data obligation on  presence of such materials required in DPP.
</t>
    </r>
    <r>
      <rPr>
        <b/>
        <sz val="11"/>
        <color rgb="FF000000"/>
        <rFont val="Aptos Narrow"/>
        <family val="2"/>
        <scheme val="minor"/>
      </rPr>
      <t>Silent tyre foams:</t>
    </r>
    <r>
      <rPr>
        <sz val="11"/>
        <color rgb="FF000000"/>
        <rFont val="Aptos Narrow"/>
        <family val="2"/>
        <scheme val="minor"/>
      </rPr>
      <t xml:space="preserve"> These contaminate material streams. Design option: Require foams to be easily removable without leaving residue. In addition  data obligation on presence of such materials needs to be required in DPP.
</t>
    </r>
    <r>
      <rPr>
        <b/>
        <sz val="11"/>
        <color rgb="FF000000"/>
        <rFont val="Aptos Narrow"/>
        <family val="2"/>
        <scheme val="minor"/>
      </rPr>
      <t xml:space="preserve">TPMS Batteries: </t>
    </r>
    <r>
      <rPr>
        <sz val="11"/>
        <color rgb="FF000000"/>
        <rFont val="Aptos Narrow"/>
        <family val="2"/>
        <scheme val="minor"/>
      </rPr>
      <t xml:space="preserve">Lithium-ion batteries in sensors cause fires in shredders. Design option: Mandate removability of sensors prior to EoL processing.  In addition  data obligation on TPMS and batteries to be required in DPP.
</t>
    </r>
    <r>
      <rPr>
        <b/>
        <sz val="11"/>
        <color rgb="FF000000"/>
        <rFont val="Aptos Narrow"/>
        <family val="2"/>
        <scheme val="minor"/>
      </rPr>
      <t>Aramid fibres:</t>
    </r>
    <r>
      <rPr>
        <sz val="11"/>
        <color rgb="FF000000"/>
        <rFont val="Aptos Narrow"/>
        <family val="2"/>
        <scheme val="minor"/>
      </rPr>
      <t xml:space="preserve"> These lead to downtime and increase the need for maintenance of shredders, and affect the composition fo recycling output materials. Design option: restrict the use of such fibres if alternatives are suitable. </t>
    </r>
  </si>
  <si>
    <r>
      <t xml:space="preserve">Mandate the removal of extrusion spikes from tyre tread prior to sales. Apply this DO to all tyres sold in the EU (not only C1, C2 and C3).
Note: depending on test methods agreed under Euro 7, this may be already accounted for if tyres are tested new with extrusion spikes, giving an incentive to reduce spikes already. Euro 7 rules would only apply to C1, C2, and C3 tyres.
Question to stakeholders: </t>
    </r>
    <r>
      <rPr>
        <sz val="11"/>
        <color theme="3" tint="0.249977111117893"/>
        <rFont val="Aptos Narrow"/>
        <family val="2"/>
        <scheme val="minor"/>
      </rPr>
      <t>how much would it cost to implement this in manufacturing process?</t>
    </r>
  </si>
  <si>
    <t>1 kg Reclaimed Rubber substitutes:
0.50 kg virgin rubber polymer
0.2-0.30 kg filler
0.025 kg process oil
0 kg of other additives/curatives</t>
  </si>
  <si>
    <r>
      <rPr>
        <b/>
        <sz val="11"/>
        <color theme="1"/>
        <rFont val="Aptos Narrow"/>
        <family val="2"/>
        <scheme val="minor"/>
      </rPr>
      <t xml:space="preserve">Economic benefits: </t>
    </r>
    <r>
      <rPr>
        <sz val="11"/>
        <color theme="1"/>
        <rFont val="Aptos Narrow"/>
        <family val="2"/>
        <scheme val="minor"/>
      </rPr>
      <t xml:space="preserve">Elements that obstruct recycling can cause equipment downtime/destruction, resulting in costs of repair and maintenance but also loss of income as a result of increased downtimes. In the case of batteries, these can result in explosions and fires and have an adverse impact on the feasibility of insuring against such events and avoiding related costs incurred by the operator. Avoiding such costs shall increase the economic efficiency of waste operations. </t>
    </r>
  </si>
  <si>
    <r>
      <rPr>
        <b/>
        <sz val="11"/>
        <color rgb="FF000000"/>
        <rFont val="Aptos Narrow"/>
        <family val="2"/>
      </rPr>
      <t xml:space="preserve">Proposed implementation: </t>
    </r>
    <r>
      <rPr>
        <sz val="11"/>
        <color rgb="FF000000"/>
        <rFont val="Aptos Narrow"/>
        <family val="2"/>
      </rPr>
      <t xml:space="preserve">Sticky gel, aramid fibres and elastomer sealants, polyurethane foams and lithium batteries shall be prohibited in tyres after 2030. Should alternatives not be available providing the same safety level as these components, or where easy removal can be proven and verified by waste management operators, an information requirement shall apply instead starting in 2028, requiring the indication of the component in the tyre, its localisation and instructions for easy removal. To support the latter, it may be necessary to develop technical guidance on designs considered to allow easy removal.
Information requirements shall apply as of 2028 on the share of silica used in tyres. Due to the complexity of specifying an exact share, an alternative could be to require specification of the silica content in ranges such as "silica free", "silica poor" and "silica rich" tyres. In the next review of the Regulation, the maturity of alternatives should be investigated as well as the waste sector’s ability to deal with silica-rich tyres through "dilution", to determine if a phase-out is necessary and feasible.
</t>
    </r>
  </si>
  <si>
    <r>
      <rPr>
        <b/>
        <sz val="11"/>
        <color theme="1"/>
        <rFont val="Aptos Narrow"/>
        <family val="2"/>
        <scheme val="minor"/>
      </rPr>
      <t>Instructions:</t>
    </r>
    <r>
      <rPr>
        <sz val="11"/>
        <color theme="1"/>
        <rFont val="Aptos Narrow"/>
        <family val="2"/>
        <scheme val="minor"/>
      </rPr>
      <t xml:space="preserve"> </t>
    </r>
    <r>
      <rPr>
        <sz val="11"/>
        <color rgb="FF0070C0"/>
        <rFont val="Aptos Narrow"/>
        <family val="2"/>
        <scheme val="minor"/>
      </rPr>
      <t xml:space="preserve">Stakeholders are requested to comment on the feasibility to eliminate each of the hindering materials or substances and on how this would impact the BoM and the performance properties of the tyre as well as the expected impact on the volume of ELTs available for recycling.	</t>
    </r>
  </si>
  <si>
    <t>Self sealing tyres</t>
  </si>
  <si>
    <r>
      <rPr>
        <sz val="11"/>
        <color rgb="FF000000"/>
        <rFont val="Aptos Narrow"/>
        <family val="2"/>
        <scheme val="minor"/>
      </rPr>
      <t xml:space="preserve">Materials used in self sealing tyres: 
-    Natural rubber for reinforcing sealants  
-    Viscoelastic polymer elastomer and gel sealants (polyisobutylene, polyurethane) 
</t>
    </r>
    <r>
      <rPr>
        <sz val="11"/>
        <color rgb="FF0070C0"/>
        <rFont val="Aptos Narrow"/>
        <family val="2"/>
        <scheme val="minor"/>
      </rPr>
      <t>What is the share of these solutions from the weight of the tyre? Can 5% be assumed?</t>
    </r>
  </si>
  <si>
    <t xml:space="preserve">Viscoelastic polymer elastomer and gel sealants in self-sealing tyres lead to downtime and increase the need for maintenance of shredders, while also affecting the composition of secondary materials.
</t>
  </si>
  <si>
    <r>
      <rPr>
        <sz val="11"/>
        <color rgb="FF000000"/>
        <rFont val="Aptos Narrow"/>
        <family val="2"/>
        <scheme val="minor"/>
      </rPr>
      <t xml:space="preserve">Alternatives based on various forms of rubber are not expected to have problems in shredding operations. </t>
    </r>
    <r>
      <rPr>
        <sz val="11"/>
        <color rgb="FF0070C0"/>
        <rFont val="Aptos Narrow"/>
        <family val="2"/>
        <scheme val="minor"/>
      </rPr>
      <t xml:space="preserve">Would they require an information requirement to allow proper sorting of batches?
If alternatives are not apropriate, would a ban reduce the service life of related tyres by 5% or less?  
</t>
    </r>
  </si>
  <si>
    <t>Special reinforcment systems</t>
  </si>
  <si>
    <t>Aramid (e.g., Kevlar) or fiberglass micro-fibres are sometimes used as reinforcement because they provide high tensile strength and fatigue resistance at significantly lower weight than steel. Additionally aramid/fibreglas may enable improved high-speed stability, puncture resistance, and reduced rolling mass.
Traditional enforcement materials include steel, PET, nylon, etc.</t>
  </si>
  <si>
    <t xml:space="preserve">During mechanical recycling esp. aramid fibres lead to downtime and increase the need for maintenance of shredders, while also affecting the composition of secondary materials.
</t>
  </si>
  <si>
    <r>
      <t xml:space="preserve">There are alternatives on the market that do not show the same problems and which would thus likely be preferable technologies though this remains to be seen from a safety and an LCA perspective.
</t>
    </r>
    <r>
      <rPr>
        <sz val="11"/>
        <color rgb="FF0070C0"/>
        <rFont val="Aptos Narrow"/>
        <family val="2"/>
        <scheme val="minor"/>
      </rPr>
      <t>How do alternatives perform in terms of safety and performance?
How do alternatives perform in terms of LCA impacts? Which materials contribute the most to such impacts?</t>
    </r>
  </si>
  <si>
    <r>
      <rPr>
        <sz val="11"/>
        <color rgb="FF000000"/>
        <rFont val="Aptos Narrow"/>
        <family val="2"/>
        <scheme val="minor"/>
      </rPr>
      <t>Some alternative types of</t>
    </r>
    <r>
      <rPr>
        <sz val="11"/>
        <rFont val="Aptos Narrow"/>
        <family val="2"/>
        <scheme val="minor"/>
      </rPr>
      <t xml:space="preserve"> reinforced tyres apply steel instead of aramid fibres.</t>
    </r>
    <r>
      <rPr>
        <sz val="11"/>
        <color rgb="FF0070C0"/>
        <rFont val="Aptos Narrow"/>
        <family val="2"/>
        <scheme val="minor"/>
      </rPr>
      <t xml:space="preserve"> Would this increase the share of steel in the tyre by more than 1%? How would this affect the totwal weight of the tyre?
If alternatives are not apropriate, would a ban reduce the service life of related tyres by 5% or less?  
</t>
    </r>
  </si>
  <si>
    <t xml:space="preserve">(Internal) Noise can be reduced in such tyres through various techniques or  materials:
- polyurethane foams
- optimised tread patterns using standard tread patterns for the tread but sometimes with silica fillers
- use of rubber compounds with additives (silica) to reduce noise form road contact
- Polymeric liner or resin-coated fabrics can be used as acoustic barriers
-  Optimisations of wheel and/or wheel rim design. 
</t>
  </si>
  <si>
    <r>
      <rPr>
        <sz val="11"/>
        <color rgb="FF000000"/>
        <rFont val="Aptos Narrow"/>
        <family val="2"/>
        <scheme val="minor"/>
      </rPr>
      <t xml:space="preserve">Alternatives based on various forms of rubber are not expected to have problems in shredding operations. Nor is this expected for design optimisations of the trye tread, wheel or wheel rim. </t>
    </r>
    <r>
      <rPr>
        <sz val="11"/>
        <color rgb="FF0070C0"/>
        <rFont val="Aptos Narrow"/>
        <family val="2"/>
        <scheme val="minor"/>
      </rPr>
      <t>Would such solutions require an information requirement to allow proper sorting of batches?
How much silica would be added to the composition of the tyre in alternatives using silica? Less than 1% of total tyre weight?
Would polymeric or resin coated solutions have a negative impact on recycling?
How do alternatives to polyurethane foams perform in comparison to the latter in terms of noise reduction?</t>
    </r>
    <r>
      <rPr>
        <sz val="11"/>
        <color rgb="FFFF0000"/>
        <rFont val="Aptos Narrow"/>
        <family val="2"/>
        <scheme val="minor"/>
      </rPr>
      <t xml:space="preserve">
</t>
    </r>
  </si>
  <si>
    <r>
      <rPr>
        <sz val="11"/>
        <color rgb="FF000000"/>
        <rFont val="Aptos Narrow"/>
        <family val="2"/>
      </rPr>
      <t xml:space="preserve">A few systems are marketed:
- Indirect TPMS - no battery is involved
- Direct TPMS - the battery and sensors are often integrated in the wheel but can be removed with the tyre and thus enter the ELT stream. It is asusmed that in some systems the battery is integrated in the tyre.
- "Smart tyres" integrate a battery in the tyre. Usualy a lithium primary battery is used. 
</t>
    </r>
    <r>
      <rPr>
        <sz val="11"/>
        <color rgb="FF0070C0"/>
        <rFont val="Aptos Narrow"/>
        <family val="2"/>
      </rPr>
      <t>Please confirm in which of the above cases the battery is integrated in the tyre. Where this is not the case, please explain why the battery ends up in the ELT waste flow.</t>
    </r>
  </si>
  <si>
    <r>
      <rPr>
        <sz val="11"/>
        <color rgb="FF0070C0"/>
        <rFont val="Aptos Narrow"/>
        <family val="2"/>
        <scheme val="minor"/>
      </rPr>
      <t xml:space="preserve">Would prioritising systems with no battery  affect the TPMS performance? </t>
    </r>
    <r>
      <rPr>
        <sz val="11"/>
        <color rgb="FFFF0000"/>
        <rFont val="Aptos Narrow"/>
        <family val="2"/>
        <scheme val="minor"/>
      </rPr>
      <t xml:space="preserve">
</t>
    </r>
    <r>
      <rPr>
        <sz val="11"/>
        <color rgb="FF000000"/>
        <rFont val="Aptos Narrow"/>
        <family val="2"/>
        <scheme val="minor"/>
      </rPr>
      <t xml:space="preserve">If so, it may lead to a decrease in rolling resistance and subsequently to increased fuel consumption.
</t>
    </r>
    <r>
      <rPr>
        <sz val="11"/>
        <color rgb="FF0070C0"/>
        <rFont val="Aptos Narrow"/>
        <family val="2"/>
        <scheme val="minor"/>
      </rPr>
      <t>Would the increase in fuel consumption be above 5%?
Can you confirm that trade-offs are only relevant for M1 vehicle tryes where TPMS is mandatory?</t>
    </r>
  </si>
  <si>
    <t>Silica is often used as an alternative to carbon black. 
Alternatives are in development like silica derived from rice husk ash or biowaste, but do not solve the problem of silica content.</t>
  </si>
  <si>
    <t>Present: provision of information on the share of silica in the tyre (exact share or range oriented, i.e., silica-free, silica poor, silica rich) and possibly also its localisation in the tyre component shall allow better sorting and batching of tyres to ensure suitable "recipes" for pyrolysis.
Future: Alternatives to silica should be investigated to clarify how they perform in this respect.</t>
  </si>
  <si>
    <r>
      <t xml:space="preserve">Impacts on the recycling of ELTs:  </t>
    </r>
    <r>
      <rPr>
        <sz val="10"/>
        <color rgb="FF000000"/>
        <rFont val="Arial"/>
        <family val="2"/>
      </rPr>
      <t xml:space="preserve">If hindering foams, sealant and reinforcing materials are banned, it is assumed that where these tyres were sorted out prior to shredding operations and sent to civil engineering/backfilling/public works or exported for incineration outside the EU (where tyres are often not shredded) that these tyres would then be available for recycling.
</t>
    </r>
    <r>
      <rPr>
        <sz val="10"/>
        <color rgb="FF0070C0"/>
        <rFont val="Arial"/>
        <family val="2"/>
      </rPr>
      <t>What is the share of these tyres from all ELTs and how is it split between the three tyre types? Can a total of 5% be assumed and split evenly between the tyre types, assuming half is currently sorted out and half goes to the shredder and results in damages?</t>
    </r>
  </si>
  <si>
    <t>Design option 02: Design for Recycling - restriction of hindering materials
Design option 03: Design for Recycling - pyrolysis/devulcanisation (sCB and/or rCB)</t>
  </si>
  <si>
    <r>
      <rPr>
        <b/>
        <sz val="11"/>
        <color rgb="FF000000"/>
        <rFont val="Aptos Narrow"/>
        <family val="2"/>
      </rPr>
      <t>Rationale:</t>
    </r>
    <r>
      <rPr>
        <sz val="11"/>
        <color rgb="FF000000"/>
        <rFont val="Aptos Narrow"/>
        <family val="2"/>
      </rPr>
      <t xml:space="preserve"> The use of alternatives that are not associated with the above risks (or their development and implementation) should be supported by the legislator, while also creating a disincentive to develop and increase the market of new systems that hold similar risks.
The presence of polyurethane foams in the ELT recycling mix can lead to clogging, bridging, or jamming of shredding and grinding machines and thus to increased downtime for cleaning/maintenance at recycling plants. Though most noise reduction tyres use a foam insert to absorb the noise, new developments are looking at serrated films designed to disturb air flow and reduce noise within the tyre. There are also some companies manufacturing tyre rims that are looking into development of tyre rims that reduce noise.
Sticky gel and elastomer sealants adhere to shredding and grinding equipment and lead to increased downtimes for cleaning and replacing blades. They further contaminate crumb rubber and can complicate devulcanization and pyrolysis processes. Aramid fibres used in reinforced tyres have similar problems. Alternatives to gels and aramid fibres exist like solid polymer or film liners, multi-layer membranes and self-healing rubber that may affect the composition of recyclates but are not associated with impacts on shredding equipment.
The presence of lithium batteries in tyres sent to shredding can induce explosions and fires in shredders, creating heavy damages to equipment, resulting in downtime and related losses. However not all TPMS require the battery to be in the tyre, suggesting that dismantling information could help ensure early removal of such components.
Silica (HDS) is used as a filler material in tyres for reducing rolling resistance and can reduce tyre abrasion. Some alternatives to HDS and CB exist but are still at a low technological maturity level.</t>
    </r>
  </si>
  <si>
    <r>
      <t xml:space="preserve">Eliminating contaminants (sealants, foams) prevents batch contamination in recycling, ensuring higher yield rates for material recovery processes. Eliminating batteries reduces a risk of fires in shredding facilities.
</t>
    </r>
    <r>
      <rPr>
        <sz val="11"/>
        <color theme="3" tint="0.249977111117893"/>
        <rFont val="Aptos Narrow"/>
        <family val="2"/>
        <scheme val="minor"/>
      </rPr>
      <t>See also Sheet 4) Hindering Materials for detailed questions.</t>
    </r>
    <r>
      <rPr>
        <sz val="11"/>
        <color rgb="FF000000"/>
        <rFont val="Aptos Narrow"/>
        <family val="2"/>
        <scheme val="minor"/>
      </rPr>
      <t xml:space="preserve">
</t>
    </r>
    <r>
      <rPr>
        <b/>
        <sz val="11"/>
        <color rgb="FF000000"/>
        <rFont val="Aptos Narrow"/>
        <family val="2"/>
        <scheme val="minor"/>
      </rPr>
      <t xml:space="preserve">Estimated impact: </t>
    </r>
    <r>
      <rPr>
        <sz val="11"/>
        <color rgb="FF000000"/>
        <rFont val="Aptos Narrow"/>
        <family val="2"/>
        <scheme val="minor"/>
      </rPr>
      <t>through the restrictions, a total of 5% of tyres which are currently sorted out and sent to incineration, civil engineering/backfilling/public works would become available for recycling.</t>
    </r>
  </si>
  <si>
    <r>
      <t xml:space="preserve">Reduced demand for virgin rubber; moderate energy input required for devulcanization; high potential for material reuse depending on process efficiency.
</t>
    </r>
    <r>
      <rPr>
        <b/>
        <sz val="11"/>
        <color theme="1"/>
        <rFont val="Aptos Narrow"/>
        <family val="2"/>
        <scheme val="minor"/>
      </rPr>
      <t>Estimated Impact:</t>
    </r>
    <r>
      <rPr>
        <sz val="11"/>
        <color theme="1"/>
        <rFont val="Aptos Narrow"/>
        <family val="2"/>
        <scheme val="minor"/>
      </rPr>
      <t xml:space="preserve"> Together with recycled content target, EoL pathways strengthened:
Devulcanisation share rises from current 0.5% to 5% in 2030. 
Pyrolysis output products improve quality for potential reuse in tyres production (sCB), percentage stays constant on 7%. 
Note: a standard for devulcanisation quality may need to be developed in parallel. </t>
    </r>
    <r>
      <rPr>
        <sz val="11"/>
        <color theme="3" tint="0.249977111117893"/>
        <rFont val="Aptos Narrow"/>
        <family val="2"/>
        <scheme val="minor"/>
      </rPr>
      <t>See also Sheets 2) Recycled Content and 4) Hindering Materials for detailed questions.</t>
    </r>
  </si>
  <si>
    <t>Restriction / declaration of  Substances that hinder recycling</t>
  </si>
  <si>
    <t>No impact expected, provided compounds are properly rebalanced.</t>
  </si>
  <si>
    <t>Design Option 05 - Minimum Bio-Based/Renewable Content</t>
  </si>
  <si>
    <t>Design option 01: Minimum recycled content targets</t>
  </si>
  <si>
    <r>
      <t>Design Option 08 Retreadability</t>
    </r>
    <r>
      <rPr>
        <sz val="16"/>
        <color theme="1"/>
        <rFont val="Aptos Narrow"/>
        <family val="2"/>
        <scheme val="minor"/>
      </rPr>
      <t xml:space="preserve">
</t>
    </r>
  </si>
  <si>
    <r>
      <rPr>
        <b/>
        <sz val="11"/>
        <color theme="1"/>
        <rFont val="Aptos Narrow"/>
        <family val="2"/>
        <scheme val="minor"/>
      </rPr>
      <t xml:space="preserve">Rationale: </t>
    </r>
    <r>
      <rPr>
        <sz val="11"/>
        <color theme="1"/>
        <rFont val="Aptos Narrow"/>
        <family val="2"/>
        <scheme val="minor"/>
      </rPr>
      <t xml:space="preserve">currently, retreading suffers from high competition with budget tyres and availability of high quality casings on the market. Making it clearer which tyres are retreadable and which not can support sorting facilities in directing retreadable tyres to retreaders. Public procurement can targets may support uptake of retreads vs. budget tyres through sustainability and total cost of ownership arguments. 
Proposed implementation options: 
•	Application of retreadability standard to determine if new tyre could in theory be retreaded (based on shearography after strenuous accelerated use phase tests to determine robustness of casing – belt tread). Such a standard does not currently exist and would need to be deferred to standardisation bodies for development and later uptake.
•	Labelling of regroovability.
•	Information requirements on tread width, buffing radius, rolling resistance of casings to be added to EPREL.
•	Ban single use C3 tyres
•	Green public procurement requirement to give priority in public purchasing to retreaded/retreadable tyres. </t>
    </r>
  </si>
  <si>
    <r>
      <t xml:space="preserve">Background for MEErP Task 6 
</t>
    </r>
    <r>
      <rPr>
        <sz val="11"/>
        <color rgb="FF000000"/>
        <rFont val="Calibri"/>
        <family val="2"/>
      </rPr>
      <t xml:space="preserve">
</t>
    </r>
    <r>
      <rPr>
        <i/>
        <sz val="11"/>
        <color rgb="FF000000"/>
        <rFont val="Calibri"/>
        <family val="2"/>
      </rPr>
      <t>Disclaimer: this analysis is still in an early stage and does not represent the final output nor decision</t>
    </r>
    <r>
      <rPr>
        <i/>
        <sz val="11"/>
        <rFont val="Calibri"/>
        <family val="2"/>
      </rPr>
      <t>s. It is an exploration of possible design options and how they could technically be developed, and does not represent the final regulatory proposals that will be proposed.</t>
    </r>
    <r>
      <rPr>
        <i/>
        <sz val="11"/>
        <color rgb="FF000000"/>
        <rFont val="Calibri"/>
        <family val="2"/>
      </rPr>
      <t xml:space="preserve"> The ideas presented are of the study team only and do not represent views of the European Commission. 
</t>
    </r>
    <r>
      <rPr>
        <sz val="11"/>
        <color rgb="FF000000"/>
        <rFont val="Calibri"/>
        <family val="2"/>
      </rPr>
      <t xml:space="preserve">
</t>
    </r>
    <r>
      <rPr>
        <u/>
        <sz val="11"/>
        <color rgb="FF000000"/>
        <rFont val="Calibri"/>
        <family val="2"/>
      </rPr>
      <t>MEErP Task 6</t>
    </r>
    <r>
      <rPr>
        <sz val="11"/>
        <color rgb="FF000000"/>
        <rFont val="Calibri"/>
        <family val="2"/>
      </rPr>
      <t xml:space="preserve"> aims to analyse the most important and appropriate (aggregated clusters of) design options for tyres as identified and described in MEErP Task 4. 
The preliminary results of the life cycle assessment undertaken in </t>
    </r>
    <r>
      <rPr>
        <u/>
        <sz val="11"/>
        <color rgb="FF000000"/>
        <rFont val="Calibri"/>
        <family val="2"/>
      </rPr>
      <t>MEErP Task 5</t>
    </r>
    <r>
      <rPr>
        <sz val="11"/>
        <color rgb="FF000000"/>
        <rFont val="Calibri"/>
        <family val="2"/>
      </rPr>
      <t xml:space="preserve"> indicate that the majority of the environmental impact of tyres across analysed base cases is in the </t>
    </r>
    <r>
      <rPr>
        <b/>
        <sz val="11"/>
        <color rgb="FF000000"/>
        <rFont val="Calibri"/>
        <family val="2"/>
      </rPr>
      <t>use phase</t>
    </r>
    <r>
      <rPr>
        <sz val="11"/>
        <color rgb="FF000000"/>
        <rFont val="Calibri"/>
        <family val="2"/>
      </rPr>
      <t xml:space="preserve">, with </t>
    </r>
    <r>
      <rPr>
        <b/>
        <sz val="11"/>
        <color rgb="FF000000"/>
        <rFont val="Calibri"/>
        <family val="2"/>
      </rPr>
      <t xml:space="preserve">raw materials </t>
    </r>
    <r>
      <rPr>
        <sz val="11"/>
        <color rgb="FF000000"/>
        <rFont val="Calibri"/>
        <family val="2"/>
      </rPr>
      <t xml:space="preserve">being the next highest impact area. In the use phase, fuel consumption and particulate emissions are the largest contributors, however, these are already regulated via UN117 (rolling resistance) and Euro 7 (abrasion). Amongst raw materials, preliminary results show larger impacts coming from synthetic rubber, silica, carbon black, benzothiadiazole and P-phenylene diamine -compounds, cobalt salts, steel and polyester/nylon content. Tyre raw materials have a higher importance for electric vehicles, where related fuel impacts are lower.
The </t>
    </r>
    <r>
      <rPr>
        <b/>
        <sz val="11"/>
        <color rgb="FF000000"/>
        <rFont val="Calibri"/>
        <family val="2"/>
      </rPr>
      <t>aim of this consultation</t>
    </r>
    <r>
      <rPr>
        <sz val="11"/>
        <color rgb="FF000000"/>
        <rFont val="Calibri"/>
        <family val="2"/>
      </rPr>
      <t xml:space="preserve"> is to obtain information from stakeholders on </t>
    </r>
    <r>
      <rPr>
        <b/>
        <sz val="11"/>
        <color rgb="FF000000"/>
        <rFont val="Calibri"/>
        <family val="2"/>
      </rPr>
      <t>whether and where the proposed design options significantly affect or change the LCA input values of the base cases</t>
    </r>
    <r>
      <rPr>
        <sz val="11"/>
        <color rgb="FF000000"/>
        <rFont val="Calibri"/>
        <family val="2"/>
      </rPr>
      <t xml:space="preserve">, i.e. how the Bill of Materials (BoM) changes, what changes occur in performance characteristics (rolling resistance, durability, wet grip) and how the design option affects the average purchase price and lifetime. Feedback is also sought on the potential for combining certain design options and the changes/impacts of a maximum combination.
In parallel to this consultation, the project team shall start to calculate impacts from these design options and present these to stakeholders in draft reports Task 5 (LCA), 6 (design options) and 7 (policy scenarios) in May 2026. The calculations shall be adjusted following stakeholder feedback at the second stakeholder meeting, set to be held (upon confirmation) on June 8th 2026. Feedback on this questionnaire may be provided earlier to ecodesign-tyres@oeko.de to inform the ongoing report writing process, or until June 30th. 
</t>
    </r>
  </si>
  <si>
    <r>
      <rPr>
        <sz val="11"/>
        <color rgb="FF000000"/>
        <rFont val="Calibri"/>
        <family val="2"/>
      </rPr>
      <t xml:space="preserve">An </t>
    </r>
    <r>
      <rPr>
        <b/>
        <sz val="11"/>
        <color rgb="FF000000"/>
        <rFont val="Calibri"/>
        <family val="2"/>
      </rPr>
      <t>overview of design options under consideration</t>
    </r>
    <r>
      <rPr>
        <sz val="11"/>
        <color rgb="FF000000"/>
        <rFont val="Calibri"/>
        <family val="2"/>
      </rPr>
      <t xml:space="preserve"> is given in the spreadsheet "Design options". These are grouped under the following pathways: 
• Path A: Closing the Loop - Material circularity and efficiency
• Path B: Bio-Transition 
• Path C: Low impacts in use phase
• Path D: Lifetime Extension
• Enabler: Digital Product Passport
• Substances of Concern
Working hypotheses on additional material requirements and potential savings for each design option are also provided. Comments on the validity of the assumptions made in the working hypotheses can be noted in the corresponding column. If additional design options should be considered, please state and specify it below the overview table.
</t>
    </r>
    <r>
      <rPr>
        <sz val="11"/>
        <rFont val="Calibri"/>
        <family val="2"/>
      </rPr>
      <t xml:space="preserve">Since some design options are highly complex, we have added additional sheets with further information and questions for stakeholders on: 1) </t>
    </r>
    <r>
      <rPr>
        <b/>
        <sz val="11"/>
        <rFont val="Calibri"/>
        <family val="2"/>
      </rPr>
      <t>recycled content targets, 2) bio-based material content targets, 3) retreadability and 4) specific substances of concern hindering recycling</t>
    </r>
    <r>
      <rPr>
        <sz val="11"/>
        <rFont val="Calibri"/>
        <family val="2"/>
      </rPr>
      <t xml:space="preserve">. 
</t>
    </r>
    <r>
      <rPr>
        <sz val="11"/>
        <color rgb="FF000000"/>
        <rFont val="Calibri"/>
        <family val="2"/>
      </rPr>
      <t xml:space="preserve">
To give an idea of which aspects impact different parts of the LCA, we have also provided an overview of Base Case LCA data in sheet 5) Data Collection C1 and sheet 6) Data Collection C3. Stakeholders may add specific comments relating to the design options in these sheets, where not applied already in the prior sheets.
Stakeholders may answer where they have relevant information. Where possible, please provide information on:
• Technical applicability / combinability of the proposed design options
• Changes in the Bill of Material compared to a Base Case without design option
• Changes in the consumption values of the use phase compared to a Base Case without the design option
• Changes in the purchase price or average expected lifetime compared to a Base Case without the design option
With regard to the changes in the Bill of Material as well as the consumption value of the use phase, </t>
    </r>
    <r>
      <rPr>
        <sz val="11"/>
        <rFont val="Calibri"/>
        <family val="2"/>
      </rPr>
      <t>the assumptions in the respective working hypotheses can be taken into account and substantiated or adjusted, if necessary.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</si>
</sst>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63">
    <font>
      <sz val="11"/>
      <color theme="1"/>
      <name val="Aptos Narrow"/>
      <family val="2"/>
      <scheme val="minor"/>
    </font>
    <font>
      <sz val="11"/>
      <color rgb="FFFF0000"/>
      <name val="Aptos Narrow"/>
      <family val="2"/>
      <scheme val="minor"/>
    </font>
    <font>
      <b/>
      <sz val="11"/>
      <color theme="1"/>
      <name val="Aptos Narrow"/>
      <family val="2"/>
      <scheme val="minor"/>
    </font>
    <font>
      <sz val="11"/>
      <color theme="1"/>
      <name val="Arial"/>
      <family val="2"/>
    </font>
    <font>
      <b/>
      <sz val="11"/>
      <color theme="1"/>
      <name val="Arial"/>
      <family val="2"/>
    </font>
    <font>
      <sz val="8"/>
      <name val="Aptos Narrow"/>
      <family val="2"/>
      <scheme val="minor"/>
    </font>
    <font>
      <sz val="11"/>
      <color rgb="FF000000"/>
      <name val="Aptos Narrow"/>
      <family val="2"/>
      <scheme val="minor"/>
    </font>
    <font>
      <b/>
      <sz val="18"/>
      <color rgb="FF000000"/>
      <name val="Aptos Narrow"/>
      <family val="2"/>
      <scheme val="minor"/>
    </font>
    <font>
      <b/>
      <sz val="14"/>
      <color rgb="FFFF0000"/>
      <name val="Aptos Narrow"/>
      <family val="2"/>
      <scheme val="minor"/>
    </font>
    <font>
      <b/>
      <sz val="16"/>
      <color rgb="FF000000"/>
      <name val="Aptos Narrow"/>
      <family val="2"/>
      <scheme val="minor"/>
    </font>
    <font>
      <b/>
      <sz val="11"/>
      <color rgb="FF000000"/>
      <name val="Aptos Narrow"/>
      <family val="2"/>
      <scheme val="minor"/>
    </font>
    <font>
      <sz val="11"/>
      <name val="Aptos Narrow"/>
      <family val="2"/>
      <scheme val="minor"/>
    </font>
    <font>
      <sz val="11"/>
      <color theme="1"/>
      <name val="Aptos Narrow"/>
      <family val="2"/>
      <scheme val="minor"/>
    </font>
    <font>
      <sz val="11"/>
      <color rgb="FF00B050"/>
      <name val="Aptos Narrow"/>
      <family val="2"/>
      <scheme val="minor"/>
    </font>
    <font>
      <b/>
      <sz val="16"/>
      <color theme="1"/>
      <name val="Aptos Narrow"/>
      <family val="2"/>
      <scheme val="minor"/>
    </font>
    <font>
      <sz val="11"/>
      <color indexed="8"/>
      <name val="Calibri"/>
      <family val="2"/>
    </font>
    <font>
      <b/>
      <sz val="14"/>
      <color indexed="8"/>
      <name val="Calibri"/>
      <family val="2"/>
    </font>
    <font>
      <sz val="11"/>
      <color rgb="FF000000"/>
      <name val="Calibri"/>
      <family val="2"/>
    </font>
    <font>
      <b/>
      <sz val="14"/>
      <color rgb="FF000000"/>
      <name val="Calibri"/>
      <family val="2"/>
    </font>
    <font>
      <b/>
      <sz val="16"/>
      <color indexed="8"/>
      <name val="Calibri"/>
      <family val="2"/>
    </font>
    <font>
      <b/>
      <sz val="14"/>
      <name val="Aptos Narrow"/>
      <family val="2"/>
      <scheme val="minor"/>
    </font>
    <font>
      <sz val="10"/>
      <color theme="1"/>
      <name val="Google Sans Text"/>
      <family val="2"/>
    </font>
    <font>
      <b/>
      <sz val="16"/>
      <name val="Aptos Narrow"/>
      <family val="2"/>
      <scheme val="minor"/>
    </font>
    <font>
      <b/>
      <sz val="11"/>
      <name val="Aptos Narrow"/>
      <family val="2"/>
      <scheme val="minor"/>
    </font>
    <font>
      <b/>
      <sz val="11"/>
      <color theme="1"/>
      <name val="Arial"/>
      <family val="2"/>
    </font>
    <font>
      <sz val="11"/>
      <color theme="1"/>
      <name val="Arial"/>
      <family val="2"/>
    </font>
    <font>
      <b/>
      <sz val="10"/>
      <color theme="1"/>
      <name val="Aptos"/>
      <family val="2"/>
    </font>
    <font>
      <b/>
      <sz val="10"/>
      <color rgb="FF000000"/>
      <name val="Aptos"/>
      <family val="2"/>
    </font>
    <font>
      <sz val="10"/>
      <color rgb="FF000000"/>
      <name val="Aptos"/>
      <family val="2"/>
    </font>
    <font>
      <sz val="10"/>
      <color theme="1"/>
      <name val="Aptos"/>
      <family val="2"/>
    </font>
    <font>
      <i/>
      <sz val="10"/>
      <color rgb="FF000000"/>
      <name val="Aptos"/>
      <family val="2"/>
    </font>
    <font>
      <b/>
      <vertAlign val="superscript"/>
      <sz val="10"/>
      <color rgb="FF000000"/>
      <name val="Aptos"/>
      <family val="2"/>
    </font>
    <font>
      <b/>
      <sz val="10"/>
      <color rgb="FF000000"/>
      <name val="Aptos"/>
      <family val="2"/>
    </font>
    <font>
      <vertAlign val="superscript"/>
      <sz val="10"/>
      <color rgb="FF000000"/>
      <name val="Aptos"/>
      <family val="2"/>
    </font>
    <font>
      <sz val="10"/>
      <color theme="1"/>
      <name val="Aptos"/>
      <family val="2"/>
    </font>
    <font>
      <i/>
      <sz val="9"/>
      <color theme="1"/>
      <name val="Aptos Narrow"/>
      <family val="2"/>
      <scheme val="minor"/>
    </font>
    <font>
      <b/>
      <sz val="11"/>
      <name val="Arial"/>
      <family val="2"/>
    </font>
    <font>
      <i/>
      <sz val="11"/>
      <name val="Calibri"/>
      <family val="2"/>
    </font>
    <font>
      <sz val="11"/>
      <name val="Calibri"/>
      <family val="2"/>
    </font>
    <font>
      <b/>
      <sz val="11"/>
      <name val="Calibri"/>
      <family val="2"/>
    </font>
    <font>
      <sz val="12"/>
      <name val="Aptos Narrow"/>
      <family val="2"/>
      <scheme val="minor"/>
    </font>
    <font>
      <b/>
      <sz val="14"/>
      <color theme="1"/>
      <name val="Aptos Narrow"/>
      <family val="2"/>
      <scheme val="minor"/>
    </font>
    <font>
      <b/>
      <sz val="18"/>
      <color theme="1"/>
      <name val="Aptos Narrow"/>
      <family val="2"/>
      <scheme val="minor"/>
    </font>
    <font>
      <i/>
      <sz val="11"/>
      <color theme="1"/>
      <name val="Aptos Narrow"/>
      <family val="2"/>
      <scheme val="minor"/>
    </font>
    <font>
      <sz val="16"/>
      <color theme="1"/>
      <name val="Aptos Narrow"/>
      <family val="2"/>
      <scheme val="minor"/>
    </font>
    <font>
      <u/>
      <sz val="11"/>
      <color theme="1"/>
      <name val="Aptos Narrow"/>
      <family val="2"/>
      <scheme val="minor"/>
    </font>
    <font>
      <sz val="10"/>
      <name val="Arial"/>
      <family val="2"/>
    </font>
    <font>
      <u/>
      <sz val="11"/>
      <color theme="10"/>
      <name val="Aptos Narrow"/>
      <family val="2"/>
      <scheme val="minor"/>
    </font>
    <font>
      <sz val="11"/>
      <color rgb="FF0070C0"/>
      <name val="Aptos Narrow"/>
      <family val="2"/>
      <scheme val="minor"/>
    </font>
    <font>
      <sz val="11"/>
      <color theme="3" tint="0.249977111117893"/>
      <name val="Aptos Narrow"/>
      <family val="2"/>
      <scheme val="minor"/>
    </font>
    <font>
      <b/>
      <sz val="11"/>
      <color rgb="FF0070C0"/>
      <name val="Aptos Narrow"/>
      <family val="2"/>
      <scheme val="minor"/>
    </font>
    <font>
      <i/>
      <sz val="11"/>
      <color rgb="FF000000"/>
      <name val="Calibri"/>
      <family val="2"/>
    </font>
    <font>
      <u/>
      <sz val="11"/>
      <color rgb="FF000000"/>
      <name val="Calibri"/>
      <family val="2"/>
    </font>
    <font>
      <b/>
      <sz val="11"/>
      <color rgb="FF000000"/>
      <name val="Calibri"/>
      <family val="2"/>
    </font>
    <font>
      <b/>
      <sz val="11"/>
      <color indexed="8"/>
      <name val="Calibri"/>
      <family val="2"/>
    </font>
    <font>
      <u/>
      <sz val="11"/>
      <name val="Aptos Narrow"/>
      <family val="2"/>
      <scheme val="minor"/>
    </font>
    <font>
      <sz val="11"/>
      <color rgb="FF000000"/>
      <name val="Aptos Narrow"/>
      <family val="2"/>
    </font>
    <font>
      <b/>
      <sz val="11"/>
      <color rgb="FF000000"/>
      <name val="Aptos Narrow"/>
      <family val="2"/>
    </font>
    <font>
      <sz val="11"/>
      <color theme="1"/>
      <name val="Aptos Narrow"/>
      <family val="2"/>
    </font>
    <font>
      <sz val="11"/>
      <color rgb="FF0070C0"/>
      <name val="Aptos Narrow"/>
      <family val="2"/>
    </font>
    <font>
      <b/>
      <sz val="10"/>
      <color rgb="FF000000"/>
      <name val="Arial"/>
      <family val="2"/>
    </font>
    <font>
      <sz val="10"/>
      <color rgb="FF000000"/>
      <name val="Arial"/>
      <family val="2"/>
    </font>
    <font>
      <sz val="10"/>
      <color rgb="FF0070C0"/>
      <name val="Arial"/>
      <family val="2"/>
    </font>
  </fonts>
  <fills count="19">
    <fill>
      <patternFill patternType="none"/>
    </fill>
    <fill>
      <patternFill patternType="gray125"/>
    </fill>
    <fill>
      <patternFill patternType="solid">
        <fgColor theme="0" tint="-0.249977111117893"/>
        <bgColor indexed="64"/>
      </patternFill>
    </fill>
    <fill>
      <patternFill patternType="solid">
        <fgColor theme="6" tint="0.39997558519241921"/>
        <bgColor indexed="64"/>
      </patternFill>
    </fill>
    <fill>
      <patternFill patternType="solid">
        <fgColor rgb="FFFBFFC3"/>
        <bgColor indexed="64"/>
      </patternFill>
    </fill>
    <fill>
      <patternFill patternType="solid">
        <fgColor rgb="FFFFC000"/>
        <bgColor indexed="64"/>
      </patternFill>
    </fill>
    <fill>
      <patternFill patternType="solid">
        <fgColor rgb="FFE97132"/>
        <bgColor rgb="FF000000"/>
      </patternFill>
    </fill>
    <fill>
      <patternFill patternType="solid">
        <fgColor rgb="FF47D359"/>
        <bgColor rgb="FF000000"/>
      </patternFill>
    </fill>
    <fill>
      <patternFill patternType="solid">
        <fgColor rgb="FFD9D9D9"/>
        <bgColor rgb="FF000000"/>
      </patternFill>
    </fill>
    <fill>
      <patternFill patternType="solid">
        <fgColor rgb="FFFFFFFF"/>
        <bgColor rgb="FF000000"/>
      </patternFill>
    </fill>
    <fill>
      <patternFill patternType="solid">
        <fgColor rgb="FFFBFFC3"/>
        <bgColor rgb="FF000000"/>
      </patternFill>
    </fill>
    <fill>
      <patternFill patternType="solid">
        <fgColor rgb="FFBFBFBF"/>
        <bgColor rgb="FF000000"/>
      </patternFill>
    </fill>
    <fill>
      <patternFill patternType="solid">
        <fgColor rgb="FFFFFF00"/>
        <bgColor indexed="64"/>
      </patternFill>
    </fill>
    <fill>
      <patternFill patternType="solid">
        <fgColor rgb="FFFFFFCC"/>
        <bgColor indexed="64"/>
      </patternFill>
    </fill>
    <fill>
      <patternFill patternType="solid">
        <fgColor rgb="FFFFFFCC"/>
        <bgColor rgb="FF000000"/>
      </patternFill>
    </fill>
    <fill>
      <patternFill patternType="solid">
        <fgColor theme="5"/>
        <bgColor indexed="64"/>
      </patternFill>
    </fill>
    <fill>
      <patternFill patternType="solid">
        <fgColor theme="0" tint="-0.14999847407452621"/>
        <bgColor indexed="64"/>
      </patternFill>
    </fill>
    <fill>
      <patternFill patternType="solid">
        <fgColor theme="0"/>
        <bgColor indexed="64"/>
      </patternFill>
    </fill>
    <fill>
      <patternFill patternType="solid">
        <fgColor rgb="FFF5FEC6"/>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medium">
        <color indexed="64"/>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4">
    <xf numFmtId="0" fontId="0" fillId="0" borderId="0"/>
    <xf numFmtId="0" fontId="15" fillId="0" borderId="0"/>
    <xf numFmtId="9" fontId="12" fillId="0" borderId="0" applyFont="0" applyFill="0" applyBorder="0" applyAlignment="0" applyProtection="0"/>
    <xf numFmtId="0" fontId="47" fillId="0" borderId="0" applyNumberFormat="0" applyFill="0" applyBorder="0" applyAlignment="0" applyProtection="0"/>
  </cellStyleXfs>
  <cellXfs count="432">
    <xf numFmtId="0" fontId="0" fillId="0" borderId="0" xfId="0"/>
    <xf numFmtId="0" fontId="0" fillId="0" borderId="1" xfId="0" applyBorder="1" applyAlignment="1">
      <alignment vertical="top" wrapText="1"/>
    </xf>
    <xf numFmtId="0" fontId="0" fillId="2" borderId="1" xfId="0" applyFill="1" applyBorder="1" applyAlignment="1">
      <alignment vertical="top" wrapText="1"/>
    </xf>
    <xf numFmtId="0" fontId="0" fillId="2" borderId="1" xfId="0" applyFill="1" applyBorder="1" applyAlignment="1">
      <alignment vertical="top"/>
    </xf>
    <xf numFmtId="0" fontId="0" fillId="0" borderId="0" xfId="0" applyAlignment="1">
      <alignment vertical="top"/>
    </xf>
    <xf numFmtId="0" fontId="0" fillId="0" borderId="1" xfId="0" applyBorder="1" applyAlignment="1">
      <alignment horizontal="left" vertical="top" wrapText="1"/>
    </xf>
    <xf numFmtId="0" fontId="0" fillId="0" borderId="1" xfId="0" applyBorder="1" applyAlignment="1">
      <alignment horizontal="left" vertical="top"/>
    </xf>
    <xf numFmtId="0" fontId="0" fillId="4" borderId="1" xfId="0" applyFill="1" applyBorder="1" applyAlignment="1">
      <alignment vertical="top" wrapText="1"/>
    </xf>
    <xf numFmtId="0" fontId="0" fillId="0" borderId="1" xfId="0" applyBorder="1" applyAlignment="1">
      <alignment vertical="top"/>
    </xf>
    <xf numFmtId="0" fontId="0" fillId="0" borderId="0" xfId="0" applyAlignment="1">
      <alignment vertical="top" wrapText="1"/>
    </xf>
    <xf numFmtId="0" fontId="0" fillId="0" borderId="2" xfId="0" applyBorder="1" applyAlignment="1">
      <alignment horizontal="left" vertical="top" wrapText="1"/>
    </xf>
    <xf numFmtId="0" fontId="0" fillId="4" borderId="2" xfId="0" applyFill="1" applyBorder="1" applyAlignment="1">
      <alignment vertical="top" wrapText="1"/>
    </xf>
    <xf numFmtId="0" fontId="0" fillId="3" borderId="1" xfId="0" applyFill="1" applyBorder="1" applyAlignment="1">
      <alignment horizontal="left" vertical="top"/>
    </xf>
    <xf numFmtId="0" fontId="0" fillId="5" borderId="1" xfId="0" applyFill="1" applyBorder="1" applyAlignment="1">
      <alignment horizontal="left" vertical="top"/>
    </xf>
    <xf numFmtId="0" fontId="6" fillId="0" borderId="0" xfId="0" applyFont="1"/>
    <xf numFmtId="0" fontId="6" fillId="0" borderId="0" xfId="0" applyFont="1" applyAlignment="1">
      <alignment wrapText="1"/>
    </xf>
    <xf numFmtId="0" fontId="7" fillId="0" borderId="0" xfId="0" applyFont="1"/>
    <xf numFmtId="0" fontId="6" fillId="0" borderId="0" xfId="0" applyFont="1" applyAlignment="1">
      <alignment horizontal="center" wrapText="1"/>
    </xf>
    <xf numFmtId="0" fontId="8" fillId="0" borderId="0" xfId="0" applyFont="1"/>
    <xf numFmtId="0" fontId="9" fillId="6" borderId="0" xfId="0" applyFont="1" applyFill="1" applyAlignment="1">
      <alignment vertical="top" wrapText="1"/>
    </xf>
    <xf numFmtId="0" fontId="6" fillId="6" borderId="0" xfId="0" applyFont="1" applyFill="1"/>
    <xf numFmtId="0" fontId="10" fillId="7" borderId="1" xfId="0" applyFont="1" applyFill="1" applyBorder="1" applyAlignment="1">
      <alignment horizontal="center" vertical="center" wrapText="1"/>
    </xf>
    <xf numFmtId="0" fontId="6" fillId="0" borderId="0" xfId="0" applyFont="1" applyAlignment="1">
      <alignment vertical="top"/>
    </xf>
    <xf numFmtId="0" fontId="10" fillId="8" borderId="15" xfId="0" applyFont="1" applyFill="1" applyBorder="1" applyAlignment="1">
      <alignment horizontal="center" vertical="center" wrapText="1"/>
    </xf>
    <xf numFmtId="0" fontId="10" fillId="8" borderId="16"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6" fillId="0" borderId="17" xfId="0" applyFont="1" applyBorder="1"/>
    <xf numFmtId="0" fontId="6" fillId="0" borderId="17" xfId="0" applyFont="1" applyBorder="1" applyAlignment="1">
      <alignment horizontal="center"/>
    </xf>
    <xf numFmtId="9" fontId="6" fillId="0" borderId="8" xfId="0" applyNumberFormat="1" applyFont="1" applyBorder="1" applyAlignment="1">
      <alignment horizontal="center"/>
    </xf>
    <xf numFmtId="9" fontId="1" fillId="9" borderId="18" xfId="0" applyNumberFormat="1" applyFont="1" applyFill="1" applyBorder="1" applyAlignment="1">
      <alignment horizontal="center"/>
    </xf>
    <xf numFmtId="0" fontId="6" fillId="9" borderId="18" xfId="0" applyFont="1" applyFill="1" applyBorder="1" applyAlignment="1">
      <alignment horizontal="center"/>
    </xf>
    <xf numFmtId="9" fontId="6" fillId="0" borderId="4" xfId="0" applyNumberFormat="1" applyFont="1" applyBorder="1" applyAlignment="1">
      <alignment horizontal="center"/>
    </xf>
    <xf numFmtId="9" fontId="6" fillId="9" borderId="18" xfId="0" applyNumberFormat="1" applyFont="1" applyFill="1" applyBorder="1" applyAlignment="1">
      <alignment horizontal="center"/>
    </xf>
    <xf numFmtId="0" fontId="6" fillId="9" borderId="1" xfId="0" applyFont="1" applyFill="1" applyBorder="1" applyAlignment="1">
      <alignment horizontal="center"/>
    </xf>
    <xf numFmtId="0" fontId="6" fillId="9" borderId="4" xfId="0" applyFont="1" applyFill="1" applyBorder="1" applyAlignment="1">
      <alignment horizontal="center"/>
    </xf>
    <xf numFmtId="0" fontId="6" fillId="0" borderId="19" xfId="0" applyFont="1" applyBorder="1" applyAlignment="1">
      <alignment horizontal="left"/>
    </xf>
    <xf numFmtId="0" fontId="6" fillId="0" borderId="4" xfId="0" applyFont="1" applyBorder="1" applyAlignment="1">
      <alignment horizontal="center"/>
    </xf>
    <xf numFmtId="0" fontId="11" fillId="0" borderId="17" xfId="0" applyFont="1" applyBorder="1" applyAlignment="1">
      <alignment horizontal="center"/>
    </xf>
    <xf numFmtId="0" fontId="11" fillId="0" borderId="19" xfId="0" applyFont="1" applyBorder="1" applyAlignment="1">
      <alignment horizontal="left"/>
    </xf>
    <xf numFmtId="0" fontId="11" fillId="0" borderId="4" xfId="0" applyFont="1" applyBorder="1" applyAlignment="1">
      <alignment horizontal="center"/>
    </xf>
    <xf numFmtId="0" fontId="11" fillId="9" borderId="1" xfId="0" applyFont="1" applyFill="1" applyBorder="1" applyAlignment="1">
      <alignment horizontal="center"/>
    </xf>
    <xf numFmtId="0" fontId="6" fillId="0" borderId="20" xfId="0" applyFont="1" applyBorder="1"/>
    <xf numFmtId="0" fontId="6" fillId="0" borderId="20" xfId="0" applyFont="1" applyBorder="1" applyAlignment="1">
      <alignment horizontal="center"/>
    </xf>
    <xf numFmtId="0" fontId="6" fillId="0" borderId="21" xfId="0" applyFont="1" applyBorder="1" applyAlignment="1">
      <alignment horizontal="left"/>
    </xf>
    <xf numFmtId="0" fontId="6" fillId="0" borderId="22" xfId="0" applyFont="1" applyBorder="1" applyAlignment="1">
      <alignment horizontal="center"/>
    </xf>
    <xf numFmtId="0" fontId="6" fillId="9" borderId="10" xfId="0" applyFont="1" applyFill="1" applyBorder="1" applyAlignment="1">
      <alignment horizontal="center"/>
    </xf>
    <xf numFmtId="0" fontId="10" fillId="8" borderId="11" xfId="0" applyFont="1" applyFill="1" applyBorder="1" applyAlignment="1">
      <alignment horizontal="right"/>
    </xf>
    <xf numFmtId="0" fontId="10" fillId="8" borderId="11" xfId="0" applyFont="1" applyFill="1" applyBorder="1" applyAlignment="1">
      <alignment horizontal="center"/>
    </xf>
    <xf numFmtId="0" fontId="10" fillId="8" borderId="11" xfId="0" applyFont="1" applyFill="1" applyBorder="1" applyAlignment="1">
      <alignment horizontal="left"/>
    </xf>
    <xf numFmtId="9" fontId="6" fillId="8" borderId="14" xfId="0" applyNumberFormat="1" applyFont="1" applyFill="1" applyBorder="1" applyAlignment="1">
      <alignment horizontal="center"/>
    </xf>
    <xf numFmtId="0" fontId="6" fillId="8" borderId="14" xfId="0" applyFont="1" applyFill="1" applyBorder="1" applyAlignment="1">
      <alignment horizontal="center"/>
    </xf>
    <xf numFmtId="0" fontId="6" fillId="8" borderId="11" xfId="0" applyFont="1" applyFill="1" applyBorder="1" applyAlignment="1">
      <alignment horizontal="center"/>
    </xf>
    <xf numFmtId="0" fontId="10" fillId="0" borderId="0" xfId="0" applyFont="1" applyAlignment="1">
      <alignment horizontal="right" vertical="center"/>
    </xf>
    <xf numFmtId="0" fontId="10" fillId="0" borderId="0" xfId="0" applyFont="1"/>
    <xf numFmtId="0" fontId="10" fillId="0" borderId="0" xfId="0" applyFont="1" applyAlignment="1">
      <alignment horizontal="center"/>
    </xf>
    <xf numFmtId="0" fontId="10" fillId="0" borderId="0" xfId="0" applyFont="1" applyAlignment="1">
      <alignment horizont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6" borderId="0" xfId="0" applyFont="1" applyFill="1" applyAlignment="1">
      <alignment wrapText="1"/>
    </xf>
    <xf numFmtId="0" fontId="6" fillId="0" borderId="0" xfId="0" applyFont="1" applyAlignment="1">
      <alignment vertical="top" wrapText="1"/>
    </xf>
    <xf numFmtId="0" fontId="10" fillId="8" borderId="24" xfId="0" applyFont="1" applyFill="1" applyBorder="1" applyAlignment="1">
      <alignment horizontal="center" vertical="center" wrapText="1"/>
    </xf>
    <xf numFmtId="0" fontId="10" fillId="8" borderId="25" xfId="0" applyFont="1" applyFill="1" applyBorder="1" applyAlignment="1">
      <alignment horizontal="center" vertical="center" wrapText="1"/>
    </xf>
    <xf numFmtId="0" fontId="6" fillId="0" borderId="18" xfId="0" applyFont="1" applyBorder="1" applyAlignment="1">
      <alignment wrapText="1"/>
    </xf>
    <xf numFmtId="0" fontId="6" fillId="0" borderId="18" xfId="0" applyFont="1" applyBorder="1" applyAlignment="1">
      <alignment horizontal="left"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0" xfId="0" applyFont="1" applyBorder="1" applyAlignment="1">
      <alignment horizontal="left" vertical="center" wrapText="1"/>
    </xf>
    <xf numFmtId="0" fontId="6" fillId="0" borderId="29" xfId="0" applyFont="1" applyBorder="1" applyAlignment="1">
      <alignment horizontal="center" wrapText="1"/>
    </xf>
    <xf numFmtId="0" fontId="6" fillId="0" borderId="1" xfId="0" applyFont="1" applyBorder="1" applyAlignment="1">
      <alignment horizontal="center" wrapText="1"/>
    </xf>
    <xf numFmtId="0" fontId="1" fillId="0" borderId="1" xfId="0" applyFont="1" applyBorder="1" applyAlignment="1">
      <alignment horizontal="center" wrapText="1"/>
    </xf>
    <xf numFmtId="0" fontId="6" fillId="0" borderId="29" xfId="0" applyFont="1" applyBorder="1" applyAlignment="1">
      <alignment horizontal="center" vertical="center" wrapText="1"/>
    </xf>
    <xf numFmtId="0" fontId="6" fillId="0" borderId="1" xfId="0" applyFont="1" applyBorder="1" applyAlignment="1">
      <alignment horizontal="center" vertical="center" wrapText="1"/>
    </xf>
    <xf numFmtId="0" fontId="9" fillId="6" borderId="0" xfId="0" applyFont="1" applyFill="1" applyAlignment="1">
      <alignment vertical="center"/>
    </xf>
    <xf numFmtId="0" fontId="6" fillId="6" borderId="0" xfId="0" applyFont="1" applyFill="1" applyAlignment="1">
      <alignment vertical="center"/>
    </xf>
    <xf numFmtId="0" fontId="6" fillId="0" borderId="30" xfId="0" applyFont="1" applyBorder="1" applyAlignment="1">
      <alignment vertical="center" wrapText="1"/>
    </xf>
    <xf numFmtId="0" fontId="6" fillId="0" borderId="30" xfId="0" applyFont="1" applyBorder="1" applyAlignment="1">
      <alignment horizontal="center" vertical="center" wrapText="1"/>
    </xf>
    <xf numFmtId="0" fontId="6" fillId="0" borderId="10" xfId="0" applyFont="1" applyBorder="1" applyAlignment="1">
      <alignment horizontal="center" wrapText="1"/>
    </xf>
    <xf numFmtId="0" fontId="6" fillId="0" borderId="0" xfId="0" applyFont="1" applyAlignment="1">
      <alignment horizontal="center" vertical="top"/>
    </xf>
    <xf numFmtId="0" fontId="6" fillId="0" borderId="1" xfId="0" applyFont="1" applyBorder="1" applyAlignment="1">
      <alignment horizontal="left" vertical="top" wrapText="1"/>
    </xf>
    <xf numFmtId="0" fontId="6" fillId="0" borderId="1" xfId="0" applyFont="1" applyBorder="1" applyAlignment="1">
      <alignment vertical="top" wrapText="1"/>
    </xf>
    <xf numFmtId="0" fontId="1" fillId="0" borderId="0" xfId="0" applyFont="1"/>
    <xf numFmtId="9" fontId="0" fillId="0" borderId="0" xfId="0" applyNumberFormat="1"/>
    <xf numFmtId="0" fontId="2" fillId="0" borderId="0" xfId="0" applyFont="1"/>
    <xf numFmtId="0" fontId="0" fillId="0" borderId="0" xfId="0" applyAlignment="1">
      <alignment horizontal="left" vertical="center" indent="1"/>
    </xf>
    <xf numFmtId="0" fontId="2" fillId="0" borderId="0" xfId="0" applyFont="1" applyAlignment="1">
      <alignment horizontal="left" vertical="center" indent="1"/>
    </xf>
    <xf numFmtId="10" fontId="0" fillId="0" borderId="0" xfId="0" applyNumberFormat="1"/>
    <xf numFmtId="164" fontId="0" fillId="0" borderId="0" xfId="0" applyNumberFormat="1"/>
    <xf numFmtId="0" fontId="6" fillId="0" borderId="18" xfId="0" applyFont="1" applyBorder="1" applyAlignment="1">
      <alignment horizontal="center" wrapText="1"/>
    </xf>
    <xf numFmtId="164" fontId="6" fillId="0" borderId="18" xfId="0" applyNumberFormat="1" applyFont="1" applyBorder="1" applyAlignment="1">
      <alignment wrapText="1"/>
    </xf>
    <xf numFmtId="9" fontId="6" fillId="0" borderId="18" xfId="0" applyNumberFormat="1" applyFont="1" applyBorder="1" applyAlignment="1">
      <alignment horizontal="center" vertical="center" wrapText="1"/>
    </xf>
    <xf numFmtId="9" fontId="13" fillId="0" borderId="18" xfId="0" applyNumberFormat="1" applyFont="1" applyBorder="1" applyAlignment="1">
      <alignment horizontal="center" vertical="center" wrapText="1"/>
    </xf>
    <xf numFmtId="9" fontId="13" fillId="0" borderId="10" xfId="0" applyNumberFormat="1" applyFont="1" applyBorder="1" applyAlignment="1">
      <alignment horizontal="center" wrapText="1"/>
    </xf>
    <xf numFmtId="9" fontId="13" fillId="0" borderId="1" xfId="0" applyNumberFormat="1" applyFont="1" applyBorder="1" applyAlignment="1">
      <alignment horizontal="center" vertical="center" wrapText="1"/>
    </xf>
    <xf numFmtId="0" fontId="0" fillId="4" borderId="18" xfId="0" applyFill="1" applyBorder="1" applyAlignment="1">
      <alignment vertical="top" wrapText="1"/>
    </xf>
    <xf numFmtId="0" fontId="2" fillId="0" borderId="0" xfId="0" applyFont="1" applyAlignment="1">
      <alignment horizontal="left" vertical="top" wrapText="1"/>
    </xf>
    <xf numFmtId="0" fontId="2" fillId="0" borderId="1" xfId="0" applyFont="1" applyBorder="1" applyAlignment="1">
      <alignment vertical="top" wrapText="1"/>
    </xf>
    <xf numFmtId="0" fontId="2"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6" fillId="0" borderId="0" xfId="0" applyFont="1" applyAlignment="1">
      <alignment horizontal="center" vertical="top" wrapText="1"/>
    </xf>
    <xf numFmtId="0" fontId="0" fillId="0" borderId="5" xfId="0" applyBorder="1" applyAlignment="1">
      <alignment horizontal="left" vertical="top" wrapText="1"/>
    </xf>
    <xf numFmtId="0" fontId="0" fillId="0" borderId="5" xfId="0" applyBorder="1" applyAlignment="1">
      <alignment vertical="top" wrapText="1"/>
    </xf>
    <xf numFmtId="0" fontId="20" fillId="0" borderId="0" xfId="0" applyFont="1"/>
    <xf numFmtId="0" fontId="0" fillId="12" borderId="1" xfId="0" applyFill="1" applyBorder="1" applyAlignment="1">
      <alignment horizontal="left" vertical="top" wrapText="1"/>
    </xf>
    <xf numFmtId="0" fontId="6" fillId="9" borderId="8" xfId="0" applyFont="1" applyFill="1" applyBorder="1" applyAlignment="1">
      <alignment horizontal="center"/>
    </xf>
    <xf numFmtId="0" fontId="6" fillId="9" borderId="22" xfId="0" applyFont="1" applyFill="1" applyBorder="1" applyAlignment="1">
      <alignment horizontal="center"/>
    </xf>
    <xf numFmtId="0" fontId="6" fillId="13" borderId="1" xfId="0" applyFont="1" applyFill="1" applyBorder="1"/>
    <xf numFmtId="0" fontId="6" fillId="13" borderId="1" xfId="0" applyFont="1" applyFill="1" applyBorder="1" applyAlignment="1">
      <alignment horizontal="left"/>
    </xf>
    <xf numFmtId="0" fontId="4" fillId="0" borderId="0" xfId="0" applyFont="1" applyAlignment="1">
      <alignment vertical="center" wrapText="1"/>
    </xf>
    <xf numFmtId="0" fontId="3" fillId="0" borderId="0" xfId="0" applyFont="1" applyAlignment="1">
      <alignment vertical="center" wrapText="1"/>
    </xf>
    <xf numFmtId="0" fontId="24" fillId="0" borderId="0" xfId="0" applyFont="1" applyAlignment="1">
      <alignment vertical="center" wrapText="1"/>
    </xf>
    <xf numFmtId="0" fontId="28" fillId="0" borderId="1" xfId="0" applyFont="1" applyBorder="1" applyAlignment="1">
      <alignment vertical="center" wrapText="1"/>
    </xf>
    <xf numFmtId="0" fontId="25" fillId="0" borderId="1" xfId="0" applyFont="1" applyBorder="1" applyAlignment="1">
      <alignment horizontal="center" vertical="center" wrapText="1"/>
    </xf>
    <xf numFmtId="0" fontId="0" fillId="0" borderId="1" xfId="0" applyBorder="1" applyAlignment="1">
      <alignment horizontal="center" vertical="center" wrapText="1"/>
    </xf>
    <xf numFmtId="0" fontId="30" fillId="0" borderId="1" xfId="0" applyFont="1" applyBorder="1" applyAlignment="1">
      <alignment vertical="center" wrapText="1"/>
    </xf>
    <xf numFmtId="0" fontId="29" fillId="0" borderId="1" xfId="0" applyFont="1" applyBorder="1" applyAlignment="1">
      <alignment vertical="center" wrapText="1"/>
    </xf>
    <xf numFmtId="0" fontId="26" fillId="0" borderId="26" xfId="0" applyFont="1" applyBorder="1" applyAlignment="1">
      <alignment vertical="center" wrapText="1"/>
    </xf>
    <xf numFmtId="0" fontId="26" fillId="0" borderId="27" xfId="0" applyFont="1" applyBorder="1" applyAlignment="1">
      <alignment vertical="center" wrapText="1"/>
    </xf>
    <xf numFmtId="0" fontId="27" fillId="0" borderId="27" xfId="0" applyFont="1" applyBorder="1" applyAlignment="1">
      <alignment horizontal="center" vertical="center" wrapText="1"/>
    </xf>
    <xf numFmtId="0" fontId="26" fillId="0" borderId="27" xfId="0" applyFont="1" applyBorder="1" applyAlignment="1">
      <alignment horizontal="center" vertical="center" wrapText="1"/>
    </xf>
    <xf numFmtId="0" fontId="32" fillId="0" borderId="37" xfId="0" applyFont="1" applyBorder="1" applyAlignment="1">
      <alignment horizontal="center" vertical="center" wrapText="1"/>
    </xf>
    <xf numFmtId="0" fontId="34" fillId="0" borderId="38" xfId="0" applyFont="1" applyBorder="1" applyAlignment="1">
      <alignment horizontal="left" vertical="center" wrapText="1"/>
    </xf>
    <xf numFmtId="0" fontId="28" fillId="0" borderId="10" xfId="0" applyFont="1" applyBorder="1" applyAlignment="1">
      <alignment vertical="center" wrapText="1"/>
    </xf>
    <xf numFmtId="0" fontId="25" fillId="0" borderId="10" xfId="0" applyFont="1" applyBorder="1" applyAlignment="1">
      <alignment horizontal="center" vertical="center" wrapText="1"/>
    </xf>
    <xf numFmtId="0" fontId="34" fillId="0" borderId="44" xfId="0" applyFont="1" applyBorder="1" applyAlignment="1">
      <alignment horizontal="left" vertical="center" wrapText="1"/>
    </xf>
    <xf numFmtId="0" fontId="6" fillId="10" borderId="1" xfId="0" applyFont="1" applyFill="1" applyBorder="1" applyAlignment="1">
      <alignment vertical="top" wrapText="1"/>
    </xf>
    <xf numFmtId="0" fontId="6" fillId="10" borderId="18" xfId="0" applyFont="1" applyFill="1" applyBorder="1" applyAlignment="1">
      <alignment vertical="top" wrapText="1"/>
    </xf>
    <xf numFmtId="0" fontId="23" fillId="0" borderId="1" xfId="0" applyFont="1" applyBorder="1" applyAlignment="1">
      <alignment vertical="top" wrapText="1"/>
    </xf>
    <xf numFmtId="0" fontId="2" fillId="0" borderId="1" xfId="0" applyFont="1" applyBorder="1" applyAlignment="1">
      <alignment wrapText="1"/>
    </xf>
    <xf numFmtId="0" fontId="6" fillId="0" borderId="0" xfId="0" applyFont="1" applyAlignment="1">
      <alignment wrapText="1"/>
    </xf>
    <xf numFmtId="0" fontId="11" fillId="12" borderId="10" xfId="0" applyFont="1" applyFill="1" applyBorder="1" applyAlignment="1">
      <alignment horizontal="center" vertical="top" wrapText="1"/>
    </xf>
    <xf numFmtId="0" fontId="6" fillId="12" borderId="10" xfId="0" applyFont="1" applyFill="1" applyBorder="1" applyAlignment="1">
      <alignment horizontal="center" vertical="top" wrapText="1"/>
    </xf>
    <xf numFmtId="0" fontId="2" fillId="0" borderId="26" xfId="0" applyFont="1" applyBorder="1"/>
    <xf numFmtId="0" fontId="2" fillId="0" borderId="27" xfId="0" applyFont="1" applyBorder="1"/>
    <xf numFmtId="0" fontId="2" fillId="0" borderId="37" xfId="0" applyFont="1" applyBorder="1"/>
    <xf numFmtId="0" fontId="0" fillId="0" borderId="29" xfId="0" applyBorder="1" applyAlignment="1">
      <alignment vertical="top" wrapText="1"/>
    </xf>
    <xf numFmtId="0" fontId="6" fillId="10" borderId="38" xfId="0" applyFont="1" applyFill="1" applyBorder="1" applyAlignment="1">
      <alignment vertical="top" wrapText="1"/>
    </xf>
    <xf numFmtId="0" fontId="6" fillId="10" borderId="48" xfId="0" applyFont="1" applyFill="1" applyBorder="1" applyAlignment="1">
      <alignment vertical="top" wrapText="1"/>
    </xf>
    <xf numFmtId="0" fontId="0" fillId="0" borderId="0" xfId="0" applyBorder="1"/>
    <xf numFmtId="0" fontId="4" fillId="0" borderId="0" xfId="0" applyFont="1" applyBorder="1" applyAlignment="1">
      <alignment vertical="center" wrapText="1"/>
    </xf>
    <xf numFmtId="0" fontId="21" fillId="0" borderId="0" xfId="0" applyFont="1" applyBorder="1" applyAlignment="1">
      <alignment vertical="center" wrapText="1"/>
    </xf>
    <xf numFmtId="0" fontId="3" fillId="0" borderId="0" xfId="0" applyFont="1" applyBorder="1" applyAlignment="1">
      <alignment vertical="center" wrapText="1"/>
    </xf>
    <xf numFmtId="0" fontId="28" fillId="0" borderId="29" xfId="0" applyFont="1" applyBorder="1" applyAlignment="1">
      <alignment vertical="center" wrapText="1"/>
    </xf>
    <xf numFmtId="0" fontId="29" fillId="0" borderId="1" xfId="0" applyFont="1" applyBorder="1" applyAlignment="1">
      <alignment horizontal="center" vertical="center" wrapText="1"/>
    </xf>
    <xf numFmtId="0" fontId="0" fillId="0" borderId="0" xfId="0" applyAlignment="1">
      <alignment wrapText="1"/>
    </xf>
    <xf numFmtId="0" fontId="42" fillId="0" borderId="0" xfId="0" applyFont="1"/>
    <xf numFmtId="0" fontId="0" fillId="0" borderId="0" xfId="0" applyAlignment="1">
      <alignment horizontal="center" wrapText="1"/>
    </xf>
    <xf numFmtId="0" fontId="14" fillId="15" borderId="0" xfId="0" applyFont="1" applyFill="1" applyAlignment="1">
      <alignment vertical="top" wrapText="1"/>
    </xf>
    <xf numFmtId="0" fontId="0" fillId="15" borderId="0" xfId="0" applyFill="1"/>
    <xf numFmtId="0" fontId="0" fillId="0" borderId="10" xfId="0" applyBorder="1" applyAlignment="1">
      <alignment horizontal="center" vertical="top" wrapText="1"/>
    </xf>
    <xf numFmtId="0" fontId="2" fillId="16" borderId="11" xfId="0" applyFont="1" applyFill="1" applyBorder="1" applyAlignment="1">
      <alignment horizontal="center" vertical="center"/>
    </xf>
    <xf numFmtId="0" fontId="2" fillId="16" borderId="14" xfId="0" applyFont="1" applyFill="1" applyBorder="1" applyAlignment="1">
      <alignment horizontal="center" vertical="center"/>
    </xf>
    <xf numFmtId="0" fontId="2" fillId="16" borderId="14" xfId="0" applyFont="1" applyFill="1" applyBorder="1" applyAlignment="1">
      <alignment horizontal="center" vertical="center" wrapText="1"/>
    </xf>
    <xf numFmtId="0" fontId="2" fillId="16" borderId="11" xfId="0" applyFont="1" applyFill="1" applyBorder="1" applyAlignment="1">
      <alignment horizontal="center" vertical="center" wrapText="1"/>
    </xf>
    <xf numFmtId="0" fontId="0" fillId="0" borderId="17" xfId="0" applyBorder="1"/>
    <xf numFmtId="0" fontId="0" fillId="0" borderId="17" xfId="0" applyBorder="1" applyAlignment="1">
      <alignment horizontal="center"/>
    </xf>
    <xf numFmtId="9" fontId="0" fillId="0" borderId="8" xfId="0" applyNumberFormat="1" applyBorder="1" applyAlignment="1">
      <alignment horizontal="center"/>
    </xf>
    <xf numFmtId="9" fontId="1" fillId="17" borderId="18" xfId="0" applyNumberFormat="1" applyFont="1" applyFill="1" applyBorder="1" applyAlignment="1">
      <alignment horizontal="center"/>
    </xf>
    <xf numFmtId="9" fontId="0" fillId="17" borderId="18" xfId="2" applyFont="1" applyFill="1" applyBorder="1" applyAlignment="1">
      <alignment horizontal="center"/>
    </xf>
    <xf numFmtId="9" fontId="0" fillId="0" borderId="4" xfId="0" applyNumberFormat="1" applyBorder="1" applyAlignment="1">
      <alignment horizontal="center"/>
    </xf>
    <xf numFmtId="9" fontId="0" fillId="17" borderId="18" xfId="0" applyNumberFormat="1" applyFill="1" applyBorder="1" applyAlignment="1">
      <alignment horizontal="center"/>
    </xf>
    <xf numFmtId="9" fontId="0" fillId="17" borderId="1" xfId="2" applyFont="1" applyFill="1" applyBorder="1" applyAlignment="1">
      <alignment horizontal="center"/>
    </xf>
    <xf numFmtId="9" fontId="0" fillId="17" borderId="4" xfId="2" applyFont="1" applyFill="1" applyBorder="1" applyAlignment="1">
      <alignment horizontal="center"/>
    </xf>
    <xf numFmtId="0" fontId="0" fillId="17" borderId="1" xfId="0" applyFill="1" applyBorder="1" applyAlignment="1">
      <alignment horizontal="center"/>
    </xf>
    <xf numFmtId="9" fontId="0" fillId="17" borderId="4" xfId="0" applyNumberFormat="1" applyFill="1" applyBorder="1" applyAlignment="1">
      <alignment horizontal="center"/>
    </xf>
    <xf numFmtId="9" fontId="11" fillId="0" borderId="4" xfId="0" applyNumberFormat="1" applyFont="1" applyBorder="1" applyAlignment="1">
      <alignment horizontal="center"/>
    </xf>
    <xf numFmtId="9" fontId="11" fillId="17" borderId="1" xfId="2" applyFont="1" applyFill="1" applyBorder="1" applyAlignment="1">
      <alignment horizontal="center"/>
    </xf>
    <xf numFmtId="2" fontId="0" fillId="0" borderId="17" xfId="0" applyNumberFormat="1" applyBorder="1" applyAlignment="1">
      <alignment horizontal="center"/>
    </xf>
    <xf numFmtId="0" fontId="0" fillId="0" borderId="19" xfId="0" applyBorder="1" applyAlignment="1">
      <alignment horizontal="left"/>
    </xf>
    <xf numFmtId="0" fontId="0" fillId="0" borderId="20" xfId="0" applyBorder="1"/>
    <xf numFmtId="2" fontId="0" fillId="0" borderId="20" xfId="0" applyNumberFormat="1" applyBorder="1" applyAlignment="1">
      <alignment horizontal="center"/>
    </xf>
    <xf numFmtId="0" fontId="0" fillId="0" borderId="21" xfId="0" applyBorder="1" applyAlignment="1">
      <alignment horizontal="left"/>
    </xf>
    <xf numFmtId="9" fontId="0" fillId="0" borderId="22" xfId="0" applyNumberFormat="1" applyBorder="1" applyAlignment="1">
      <alignment horizontal="center"/>
    </xf>
    <xf numFmtId="0" fontId="0" fillId="17" borderId="10" xfId="0" applyFill="1" applyBorder="1" applyAlignment="1">
      <alignment horizontal="center"/>
    </xf>
    <xf numFmtId="0" fontId="2" fillId="16" borderId="11" xfId="0" applyFont="1" applyFill="1" applyBorder="1" applyAlignment="1">
      <alignment horizontal="right"/>
    </xf>
    <xf numFmtId="2" fontId="2" fillId="16" borderId="11" xfId="2" applyNumberFormat="1" applyFont="1" applyFill="1" applyBorder="1" applyAlignment="1">
      <alignment horizontal="center"/>
    </xf>
    <xf numFmtId="9" fontId="2" fillId="16" borderId="11" xfId="2" applyFont="1" applyFill="1" applyBorder="1" applyAlignment="1">
      <alignment horizontal="left"/>
    </xf>
    <xf numFmtId="9" fontId="0" fillId="16" borderId="14" xfId="0" applyNumberFormat="1" applyFill="1" applyBorder="1" applyAlignment="1">
      <alignment horizontal="center"/>
    </xf>
    <xf numFmtId="0" fontId="2" fillId="0" borderId="0" xfId="0" applyFont="1" applyAlignment="1">
      <alignment horizontal="right" vertical="center"/>
    </xf>
    <xf numFmtId="2" fontId="2" fillId="0" borderId="0" xfId="2" applyNumberFormat="1" applyFont="1" applyAlignment="1">
      <alignment horizontal="center"/>
    </xf>
    <xf numFmtId="9" fontId="2" fillId="0" borderId="0" xfId="2"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0" fillId="0" borderId="0" xfId="0" applyAlignment="1">
      <alignment horizontal="center" vertical="center" wrapText="1"/>
    </xf>
    <xf numFmtId="0" fontId="0" fillId="0" borderId="0" xfId="0" applyAlignment="1">
      <alignment vertical="center" wrapText="1"/>
    </xf>
    <xf numFmtId="0" fontId="0" fillId="15" borderId="0" xfId="0" applyFill="1" applyAlignment="1">
      <alignment wrapText="1"/>
    </xf>
    <xf numFmtId="0" fontId="2" fillId="2" borderId="11"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16" borderId="15"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0" fillId="0" borderId="18" xfId="0" applyBorder="1" applyAlignment="1">
      <alignment wrapText="1"/>
    </xf>
    <xf numFmtId="165" fontId="0" fillId="0" borderId="18" xfId="0" applyNumberFormat="1" applyBorder="1" applyAlignment="1">
      <alignment wrapText="1"/>
    </xf>
    <xf numFmtId="1" fontId="0" fillId="0" borderId="18" xfId="0" applyNumberFormat="1" applyBorder="1" applyAlignment="1">
      <alignment horizontal="left"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left" vertical="center" wrapText="1"/>
    </xf>
    <xf numFmtId="0" fontId="0" fillId="0" borderId="29" xfId="0" applyBorder="1" applyAlignment="1">
      <alignment horizontal="center" wrapText="1"/>
    </xf>
    <xf numFmtId="0" fontId="0" fillId="0" borderId="1" xfId="0" applyBorder="1" applyAlignment="1">
      <alignment horizontal="center" wrapText="1"/>
    </xf>
    <xf numFmtId="9" fontId="1" fillId="0" borderId="1" xfId="2" applyFont="1" applyBorder="1" applyAlignment="1">
      <alignment horizontal="center" wrapText="1"/>
    </xf>
    <xf numFmtId="0" fontId="0" fillId="0" borderId="29" xfId="0" applyBorder="1" applyAlignment="1">
      <alignment horizontal="center" vertical="center" wrapText="1"/>
    </xf>
    <xf numFmtId="9" fontId="0" fillId="0" borderId="1" xfId="2" applyFont="1" applyBorder="1" applyAlignment="1">
      <alignment horizontal="center" vertical="center" wrapText="1"/>
    </xf>
    <xf numFmtId="0" fontId="43" fillId="0" borderId="0" xfId="0" applyFont="1" applyAlignment="1">
      <alignment wrapText="1"/>
    </xf>
    <xf numFmtId="0" fontId="2" fillId="2" borderId="11" xfId="0" applyFont="1" applyFill="1" applyBorder="1" applyAlignment="1">
      <alignment wrapText="1"/>
    </xf>
    <xf numFmtId="0" fontId="2" fillId="2" borderId="11" xfId="0" applyFont="1" applyFill="1" applyBorder="1" applyAlignment="1">
      <alignment horizontal="center" wrapText="1"/>
    </xf>
    <xf numFmtId="0" fontId="0" fillId="0" borderId="30" xfId="0" applyBorder="1" applyAlignment="1">
      <alignment vertical="center" wrapText="1"/>
    </xf>
    <xf numFmtId="0" fontId="0" fillId="0" borderId="10" xfId="0" applyBorder="1" applyAlignment="1">
      <alignment horizontal="center" wrapText="1"/>
    </xf>
    <xf numFmtId="0" fontId="6" fillId="0" borderId="0" xfId="0" applyFont="1" applyAlignment="1">
      <alignment wrapText="1"/>
    </xf>
    <xf numFmtId="0" fontId="6" fillId="10" borderId="10" xfId="0" applyFont="1" applyFill="1" applyBorder="1" applyAlignment="1">
      <alignment vertical="top" wrapText="1"/>
    </xf>
    <xf numFmtId="0" fontId="23" fillId="0" borderId="29" xfId="0" applyFont="1" applyBorder="1"/>
    <xf numFmtId="0" fontId="2" fillId="0" borderId="38" xfId="0" applyFont="1" applyBorder="1" applyAlignment="1">
      <alignment vertical="top" wrapText="1"/>
    </xf>
    <xf numFmtId="0" fontId="0" fillId="0" borderId="28" xfId="0" applyBorder="1"/>
    <xf numFmtId="0" fontId="6" fillId="10" borderId="49" xfId="0" applyFont="1" applyFill="1" applyBorder="1" applyAlignment="1">
      <alignment vertical="top" wrapText="1"/>
    </xf>
    <xf numFmtId="0" fontId="0" fillId="0" borderId="29" xfId="0" applyBorder="1"/>
    <xf numFmtId="0" fontId="0" fillId="0" borderId="19" xfId="0" applyBorder="1"/>
    <xf numFmtId="0" fontId="0" fillId="0" borderId="29" xfId="0" applyBorder="1" applyAlignment="1">
      <alignment horizontal="left" vertical="center" wrapText="1"/>
    </xf>
    <xf numFmtId="0" fontId="11" fillId="0" borderId="29" xfId="0" applyFont="1" applyBorder="1" applyAlignment="1">
      <alignment horizontal="left" vertical="center" wrapText="1"/>
    </xf>
    <xf numFmtId="0" fontId="0" fillId="0" borderId="43" xfId="0" applyBorder="1" applyAlignment="1">
      <alignment horizontal="left" vertical="center" wrapText="1"/>
    </xf>
    <xf numFmtId="0" fontId="6" fillId="10" borderId="44" xfId="0" applyFont="1" applyFill="1" applyBorder="1" applyAlignment="1">
      <alignment vertical="top" wrapText="1"/>
    </xf>
    <xf numFmtId="0" fontId="6" fillId="10" borderId="38" xfId="0" applyFont="1" applyFill="1" applyBorder="1" applyAlignment="1">
      <alignment wrapText="1"/>
    </xf>
    <xf numFmtId="0" fontId="6" fillId="10" borderId="48" xfId="0" applyFont="1" applyFill="1" applyBorder="1" applyAlignment="1">
      <alignment wrapText="1"/>
    </xf>
    <xf numFmtId="0" fontId="6" fillId="10" borderId="38" xfId="0" applyFont="1" applyFill="1" applyBorder="1" applyAlignment="1">
      <alignment horizontal="left" vertical="top" wrapText="1"/>
    </xf>
    <xf numFmtId="0" fontId="0" fillId="0" borderId="1"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0" fillId="0" borderId="29" xfId="0" applyFont="1" applyBorder="1" applyAlignment="1">
      <alignment horizontal="left" vertical="center" wrapText="1"/>
    </xf>
    <xf numFmtId="0" fontId="0" fillId="0" borderId="46" xfId="0" applyFont="1" applyBorder="1" applyAlignment="1">
      <alignment horizontal="left" vertical="center" wrapText="1"/>
    </xf>
    <xf numFmtId="0" fontId="0" fillId="0" borderId="47" xfId="0" applyFont="1" applyBorder="1" applyAlignment="1">
      <alignment horizontal="left" vertical="center" wrapText="1"/>
    </xf>
    <xf numFmtId="0" fontId="11" fillId="0" borderId="47" xfId="0" applyFont="1" applyBorder="1" applyAlignment="1">
      <alignment horizontal="left" vertical="center" wrapText="1"/>
    </xf>
    <xf numFmtId="0" fontId="2" fillId="0" borderId="29" xfId="0" applyFont="1" applyBorder="1" applyAlignment="1">
      <alignment vertical="center" wrapText="1"/>
    </xf>
    <xf numFmtId="0" fontId="2" fillId="0" borderId="1" xfId="0" applyFont="1" applyBorder="1" applyAlignment="1">
      <alignment vertical="center" wrapText="1"/>
    </xf>
    <xf numFmtId="0" fontId="23" fillId="0" borderId="1" xfId="0" applyFont="1" applyBorder="1" applyAlignment="1">
      <alignment vertical="center" wrapText="1"/>
    </xf>
    <xf numFmtId="0" fontId="2" fillId="0" borderId="38" xfId="0" applyFont="1" applyBorder="1" applyAlignment="1">
      <alignment vertical="center" wrapText="1"/>
    </xf>
    <xf numFmtId="0" fontId="43" fillId="0" borderId="1" xfId="0" applyFont="1" applyBorder="1" applyAlignment="1">
      <alignment horizontal="left" vertical="center" wrapText="1"/>
    </xf>
    <xf numFmtId="0" fontId="11" fillId="10" borderId="1" xfId="0" applyFont="1" applyFill="1" applyBorder="1" applyAlignment="1">
      <alignment horizontal="left" vertical="center" wrapText="1"/>
    </xf>
    <xf numFmtId="0" fontId="11" fillId="10" borderId="47"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0" fillId="0" borderId="1" xfId="0" applyBorder="1" applyAlignment="1">
      <alignment horizontal="left" vertical="top" wrapText="1"/>
    </xf>
    <xf numFmtId="0" fontId="6" fillId="10" borderId="48" xfId="0" applyFont="1" applyFill="1" applyBorder="1" applyAlignment="1">
      <alignment horizontal="left" vertical="top" wrapText="1"/>
    </xf>
    <xf numFmtId="0" fontId="0" fillId="0" borderId="47" xfId="0" applyBorder="1" applyAlignment="1">
      <alignment vertical="top" wrapText="1"/>
    </xf>
    <xf numFmtId="0" fontId="0" fillId="0" borderId="53" xfId="0" applyBorder="1" applyAlignment="1">
      <alignment vertical="top" wrapText="1"/>
    </xf>
    <xf numFmtId="0" fontId="0" fillId="0" borderId="2" xfId="0" applyBorder="1" applyAlignment="1">
      <alignment vertical="top" wrapText="1"/>
    </xf>
    <xf numFmtId="0" fontId="6" fillId="10" borderId="54" xfId="0" applyFont="1" applyFill="1" applyBorder="1" applyAlignment="1">
      <alignment vertical="top" wrapText="1"/>
    </xf>
    <xf numFmtId="0" fontId="46" fillId="0" borderId="1" xfId="0" applyFont="1" applyBorder="1" applyAlignment="1">
      <alignment vertical="top" wrapText="1"/>
    </xf>
    <xf numFmtId="0" fontId="0" fillId="0" borderId="46" xfId="0" applyBorder="1" applyAlignment="1">
      <alignment vertical="top" wrapText="1"/>
    </xf>
    <xf numFmtId="0" fontId="47" fillId="4" borderId="1" xfId="3" quotePrefix="1" applyFill="1" applyBorder="1" applyAlignment="1">
      <alignment vertical="top" wrapText="1"/>
    </xf>
    <xf numFmtId="0" fontId="0" fillId="0" borderId="10" xfId="0" applyBorder="1" applyAlignment="1">
      <alignment vertical="top"/>
    </xf>
    <xf numFmtId="0" fontId="6" fillId="12" borderId="1" xfId="0" applyFont="1" applyFill="1" applyBorder="1" applyAlignment="1">
      <alignment horizontal="center" vertical="top" wrapText="1"/>
    </xf>
    <xf numFmtId="0" fontId="0" fillId="12" borderId="1" xfId="0" applyFill="1" applyBorder="1" applyAlignment="1">
      <alignment horizontal="center" vertical="top" wrapText="1"/>
    </xf>
    <xf numFmtId="0" fontId="2" fillId="2" borderId="10" xfId="0" applyFont="1" applyFill="1" applyBorder="1" applyAlignment="1">
      <alignment vertical="top" wrapText="1"/>
    </xf>
    <xf numFmtId="0" fontId="6" fillId="0" borderId="55" xfId="0" applyFont="1" applyBorder="1" applyAlignment="1">
      <alignment horizontal="center" vertical="center" wrapText="1"/>
    </xf>
    <xf numFmtId="9" fontId="13" fillId="0" borderId="55" xfId="0" applyNumberFormat="1" applyFont="1" applyBorder="1" applyAlignment="1">
      <alignment horizontal="center" vertical="center" wrapText="1"/>
    </xf>
    <xf numFmtId="0" fontId="6" fillId="13" borderId="1" xfId="0" applyFont="1" applyFill="1" applyBorder="1" applyAlignment="1"/>
    <xf numFmtId="9" fontId="0" fillId="16" borderId="15" xfId="0" applyNumberFormat="1" applyFill="1" applyBorder="1" applyAlignment="1">
      <alignment horizontal="center"/>
    </xf>
    <xf numFmtId="9" fontId="0" fillId="16" borderId="12" xfId="0" applyNumberFormat="1" applyFill="1" applyBorder="1" applyAlignment="1">
      <alignment horizontal="center"/>
    </xf>
    <xf numFmtId="0" fontId="6" fillId="13" borderId="10" xfId="0" applyFont="1" applyFill="1" applyBorder="1"/>
    <xf numFmtId="0" fontId="0" fillId="0" borderId="43" xfId="0" applyBorder="1" applyAlignment="1">
      <alignment horizontal="center" vertical="center" wrapText="1"/>
    </xf>
    <xf numFmtId="0" fontId="0" fillId="0" borderId="10" xfId="0" applyBorder="1" applyAlignment="1">
      <alignment horizontal="center" vertical="center" wrapText="1"/>
    </xf>
    <xf numFmtId="9" fontId="0" fillId="0" borderId="10" xfId="2" applyFont="1" applyBorder="1" applyAlignment="1">
      <alignment horizontal="center" vertical="center" wrapText="1"/>
    </xf>
    <xf numFmtId="0" fontId="6" fillId="13" borderId="10" xfId="0" applyFont="1" applyFill="1" applyBorder="1" applyAlignment="1">
      <alignment horizontal="left"/>
    </xf>
    <xf numFmtId="0" fontId="6" fillId="0" borderId="53" xfId="0" applyFont="1" applyBorder="1" applyAlignment="1">
      <alignment horizontal="center" vertical="center" wrapText="1"/>
    </xf>
    <xf numFmtId="0" fontId="6" fillId="0" borderId="2" xfId="0" applyFont="1" applyBorder="1" applyAlignment="1">
      <alignment horizontal="center" vertical="center" wrapText="1"/>
    </xf>
    <xf numFmtId="9" fontId="13" fillId="0" borderId="2" xfId="0" applyNumberFormat="1" applyFont="1" applyBorder="1" applyAlignment="1">
      <alignment horizontal="center" vertical="center" wrapText="1"/>
    </xf>
    <xf numFmtId="0" fontId="48" fillId="0" borderId="1" xfId="0" applyFont="1" applyBorder="1" applyAlignment="1">
      <alignment horizontal="left" vertical="center" wrapText="1"/>
    </xf>
    <xf numFmtId="0" fontId="48" fillId="0" borderId="47" xfId="0" applyFont="1" applyBorder="1" applyAlignment="1">
      <alignment horizontal="left" vertical="center" wrapText="1"/>
    </xf>
    <xf numFmtId="0" fontId="48" fillId="0" borderId="0" xfId="0" applyFont="1"/>
    <xf numFmtId="0" fontId="0" fillId="0" borderId="1" xfId="0" applyBorder="1"/>
    <xf numFmtId="0" fontId="0" fillId="13" borderId="1" xfId="0" applyFill="1" applyBorder="1"/>
    <xf numFmtId="0" fontId="0" fillId="13" borderId="1" xfId="0" applyFill="1" applyBorder="1" applyAlignment="1">
      <alignment vertical="top"/>
    </xf>
    <xf numFmtId="0" fontId="15" fillId="17" borderId="0" xfId="1" applyFill="1" applyAlignment="1">
      <alignment horizontal="left" vertical="top" wrapText="1"/>
    </xf>
    <xf numFmtId="0" fontId="0" fillId="17" borderId="0" xfId="0" applyFill="1" applyAlignment="1">
      <alignment horizontal="left" vertical="top"/>
    </xf>
    <xf numFmtId="0" fontId="54" fillId="17" borderId="0" xfId="1" applyFont="1" applyFill="1" applyAlignment="1">
      <alignment horizontal="left" vertical="top" wrapText="1"/>
    </xf>
    <xf numFmtId="0" fontId="15" fillId="17" borderId="24" xfId="1" applyFill="1" applyBorder="1" applyAlignment="1">
      <alignment horizontal="left" vertical="top" wrapText="1"/>
    </xf>
    <xf numFmtId="0" fontId="47" fillId="17" borderId="0" xfId="3" applyFill="1" applyAlignment="1">
      <alignment vertical="top"/>
    </xf>
    <xf numFmtId="0" fontId="19" fillId="0" borderId="0" xfId="1" applyFont="1" applyFill="1"/>
    <xf numFmtId="0" fontId="15" fillId="0" borderId="0" xfId="1" applyFill="1"/>
    <xf numFmtId="0" fontId="0" fillId="0" borderId="0" xfId="0" applyFill="1"/>
    <xf numFmtId="0" fontId="16" fillId="0" borderId="0" xfId="0" applyFont="1" applyFill="1" applyAlignment="1">
      <alignment wrapText="1"/>
    </xf>
    <xf numFmtId="0" fontId="6" fillId="0" borderId="1" xfId="0" applyFont="1" applyBorder="1" applyAlignment="1">
      <alignment horizontal="left" vertical="center" wrapText="1"/>
    </xf>
    <xf numFmtId="0" fontId="2" fillId="0" borderId="37" xfId="0" applyFont="1" applyBorder="1" applyAlignment="1">
      <alignment horizontal="left" vertical="center" wrapText="1"/>
    </xf>
    <xf numFmtId="0" fontId="0" fillId="17" borderId="29" xfId="0" applyFill="1" applyBorder="1" applyAlignment="1">
      <alignment horizontal="left" vertical="center" wrapText="1"/>
    </xf>
    <xf numFmtId="0" fontId="0" fillId="17" borderId="1" xfId="0" applyFill="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11" fillId="17" borderId="1" xfId="0" applyFont="1" applyFill="1" applyBorder="1" applyAlignment="1">
      <alignment horizontal="left" vertical="center" wrapText="1"/>
    </xf>
    <xf numFmtId="0" fontId="58" fillId="0" borderId="1" xfId="0" applyFont="1"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11" fillId="17" borderId="0" xfId="0" applyFont="1" applyFill="1" applyAlignment="1">
      <alignment horizontal="left" vertical="top" wrapText="1"/>
    </xf>
    <xf numFmtId="0" fontId="15" fillId="0" borderId="36" xfId="1" applyFill="1" applyBorder="1" applyAlignment="1">
      <alignment horizontal="left" vertical="top" wrapText="1"/>
    </xf>
    <xf numFmtId="0" fontId="15" fillId="0" borderId="5" xfId="1" applyFill="1" applyBorder="1" applyAlignment="1">
      <alignment horizontal="left" vertical="top" wrapText="1"/>
    </xf>
    <xf numFmtId="0" fontId="18" fillId="0" borderId="22" xfId="1" applyFont="1" applyFill="1" applyBorder="1" applyAlignment="1">
      <alignment horizontal="left" vertical="top" wrapText="1"/>
    </xf>
    <xf numFmtId="0" fontId="16" fillId="0" borderId="36" xfId="1" applyFont="1" applyFill="1" applyBorder="1" applyAlignment="1">
      <alignment horizontal="left" vertical="top" wrapText="1"/>
    </xf>
    <xf numFmtId="0" fontId="16" fillId="0" borderId="35" xfId="1" applyFont="1" applyFill="1" applyBorder="1" applyAlignment="1">
      <alignment horizontal="left" vertical="top" wrapText="1"/>
    </xf>
    <xf numFmtId="0" fontId="16" fillId="0" borderId="3" xfId="1" applyFont="1" applyFill="1" applyBorder="1" applyAlignment="1">
      <alignment horizontal="left" vertical="top" wrapText="1"/>
    </xf>
    <xf numFmtId="0" fontId="16" fillId="0" borderId="0" xfId="1" applyFont="1" applyFill="1" applyAlignment="1">
      <alignment horizontal="left" vertical="top" wrapText="1"/>
    </xf>
    <xf numFmtId="0" fontId="16" fillId="0" borderId="34" xfId="1" applyFont="1" applyFill="1" applyBorder="1" applyAlignment="1">
      <alignment horizontal="left" vertical="top" wrapText="1"/>
    </xf>
    <xf numFmtId="0" fontId="16" fillId="0" borderId="8" xfId="1" applyFont="1" applyFill="1" applyBorder="1" applyAlignment="1">
      <alignment horizontal="left" vertical="top" wrapText="1"/>
    </xf>
    <xf numFmtId="0" fontId="16" fillId="0" borderId="7" xfId="1" applyFont="1" applyFill="1" applyBorder="1" applyAlignment="1">
      <alignment horizontal="left" vertical="top" wrapText="1"/>
    </xf>
    <xf numFmtId="0" fontId="16" fillId="0" borderId="33" xfId="1" applyFont="1" applyFill="1" applyBorder="1" applyAlignment="1">
      <alignment horizontal="left" vertical="top" wrapText="1"/>
    </xf>
    <xf numFmtId="0" fontId="17" fillId="0" borderId="22" xfId="1" applyFont="1" applyFill="1" applyBorder="1" applyAlignment="1">
      <alignment horizontal="left" vertical="top" wrapText="1"/>
    </xf>
    <xf numFmtId="0" fontId="15" fillId="0" borderId="35" xfId="1" applyFill="1" applyBorder="1" applyAlignment="1">
      <alignment horizontal="left" vertical="top" wrapText="1"/>
    </xf>
    <xf numFmtId="0" fontId="15" fillId="0" borderId="3" xfId="1" applyFill="1" applyBorder="1" applyAlignment="1">
      <alignment horizontal="left" vertical="top" wrapText="1"/>
    </xf>
    <xf numFmtId="0" fontId="15" fillId="0" borderId="0" xfId="1" applyFill="1" applyAlignment="1">
      <alignment horizontal="left" vertical="top" wrapText="1"/>
    </xf>
    <xf numFmtId="0" fontId="15" fillId="0" borderId="34" xfId="1" applyFill="1" applyBorder="1" applyAlignment="1">
      <alignment horizontal="left" vertical="top" wrapText="1"/>
    </xf>
    <xf numFmtId="0" fontId="15" fillId="0" borderId="8" xfId="1" applyFill="1" applyBorder="1" applyAlignment="1">
      <alignment horizontal="left" vertical="top" wrapText="1"/>
    </xf>
    <xf numFmtId="0" fontId="15" fillId="0" borderId="7" xfId="1" applyFill="1" applyBorder="1" applyAlignment="1">
      <alignment horizontal="left" vertical="top" wrapText="1"/>
    </xf>
    <xf numFmtId="0" fontId="15" fillId="0" borderId="33" xfId="1" applyFill="1" applyBorder="1" applyAlignment="1">
      <alignment horizontal="left" vertical="top" wrapText="1"/>
    </xf>
    <xf numFmtId="0" fontId="47" fillId="0" borderId="0" xfId="3" applyFill="1" applyAlignment="1">
      <alignment horizontal="left" vertical="top" wrapText="1"/>
    </xf>
    <xf numFmtId="0" fontId="15" fillId="0" borderId="0" xfId="1" applyAlignment="1">
      <alignment horizontal="left" vertical="top" wrapText="1"/>
    </xf>
    <xf numFmtId="0" fontId="15" fillId="17" borderId="24" xfId="1" applyFill="1" applyBorder="1" applyAlignment="1">
      <alignment horizontal="left" vertical="top" wrapText="1"/>
    </xf>
    <xf numFmtId="0" fontId="15" fillId="17" borderId="0" xfId="1" applyFill="1" applyAlignment="1">
      <alignment horizontal="left" vertical="top" wrapText="1"/>
    </xf>
    <xf numFmtId="0" fontId="47" fillId="17" borderId="24" xfId="3" applyFill="1" applyBorder="1" applyAlignment="1">
      <alignment horizontal="left" vertical="top" wrapText="1"/>
    </xf>
    <xf numFmtId="0" fontId="54" fillId="17" borderId="0" xfId="1" applyFont="1" applyFill="1" applyAlignment="1">
      <alignment horizontal="left" vertical="top" wrapText="1"/>
    </xf>
    <xf numFmtId="0" fontId="2" fillId="0" borderId="0" xfId="0" applyFont="1" applyAlignment="1">
      <alignment horizontal="left" vertical="top" wrapText="1"/>
    </xf>
    <xf numFmtId="0" fontId="41" fillId="0" borderId="0" xfId="0" applyFont="1" applyAlignment="1">
      <alignment horizontal="left" vertical="top"/>
    </xf>
    <xf numFmtId="0" fontId="40" fillId="0" borderId="0" xfId="0" applyFont="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2" fillId="0" borderId="15" xfId="0" applyFont="1" applyBorder="1" applyAlignment="1">
      <alignment horizontal="left"/>
    </xf>
    <xf numFmtId="0" fontId="22" fillId="0" borderId="39" xfId="0" applyFont="1" applyBorder="1" applyAlignment="1">
      <alignment horizontal="left"/>
    </xf>
    <xf numFmtId="0" fontId="22" fillId="0" borderId="40" xfId="0" applyFont="1" applyBorder="1" applyAlignment="1">
      <alignment horizontal="left"/>
    </xf>
    <xf numFmtId="0" fontId="0" fillId="0" borderId="24" xfId="0" applyFont="1" applyBorder="1" applyAlignment="1">
      <alignment horizontal="left" vertical="top" wrapText="1"/>
    </xf>
    <xf numFmtId="0" fontId="0" fillId="0" borderId="0" xfId="0" applyFont="1" applyBorder="1" applyAlignment="1">
      <alignment horizontal="left" vertical="top" wrapText="1"/>
    </xf>
    <xf numFmtId="0" fontId="0" fillId="0" borderId="32" xfId="0" applyFont="1" applyBorder="1" applyAlignment="1">
      <alignment horizontal="left" vertical="top" wrapText="1"/>
    </xf>
    <xf numFmtId="0" fontId="0" fillId="0" borderId="15" xfId="0" applyBorder="1" applyAlignment="1">
      <alignment horizontal="left" vertical="top" wrapText="1"/>
    </xf>
    <xf numFmtId="0" fontId="0" fillId="0" borderId="39" xfId="0" applyBorder="1" applyAlignment="1">
      <alignment horizontal="left" vertical="top" wrapText="1"/>
    </xf>
    <xf numFmtId="0" fontId="0" fillId="0" borderId="40" xfId="0" applyBorder="1" applyAlignment="1">
      <alignment horizontal="left" vertical="top" wrapText="1"/>
    </xf>
    <xf numFmtId="0" fontId="0" fillId="0" borderId="14" xfId="0" applyBorder="1" applyAlignment="1">
      <alignment horizontal="left" vertical="top" wrapText="1"/>
    </xf>
    <xf numFmtId="0" fontId="0" fillId="0" borderId="23" xfId="0" applyBorder="1" applyAlignment="1">
      <alignment horizontal="left" vertical="top" wrapText="1"/>
    </xf>
    <xf numFmtId="0" fontId="0" fillId="0" borderId="42" xfId="0" applyBorder="1" applyAlignment="1">
      <alignment horizontal="left" vertical="top" wrapText="1"/>
    </xf>
    <xf numFmtId="0" fontId="2" fillId="0" borderId="15" xfId="0" applyFont="1" applyBorder="1" applyAlignment="1">
      <alignment horizontal="left" vertical="top" wrapText="1"/>
    </xf>
    <xf numFmtId="0" fontId="2" fillId="0" borderId="39" xfId="0" applyFont="1" applyBorder="1" applyAlignment="1">
      <alignment horizontal="left" vertical="top" wrapText="1"/>
    </xf>
    <xf numFmtId="0" fontId="2" fillId="0" borderId="40" xfId="0" applyFont="1" applyBorder="1" applyAlignment="1">
      <alignment horizontal="left" vertical="top" wrapText="1"/>
    </xf>
    <xf numFmtId="0" fontId="48" fillId="0" borderId="29" xfId="0" applyFont="1" applyBorder="1" applyAlignment="1">
      <alignment horizontal="left" wrapText="1"/>
    </xf>
    <xf numFmtId="0" fontId="0" fillId="0" borderId="1" xfId="0" applyBorder="1" applyAlignment="1">
      <alignment horizontal="left" wrapText="1"/>
    </xf>
    <xf numFmtId="0" fontId="0" fillId="0" borderId="38" xfId="0" applyBorder="1" applyAlignment="1">
      <alignment horizontal="left" wrapText="1"/>
    </xf>
    <xf numFmtId="0" fontId="6" fillId="10" borderId="46" xfId="0" applyFont="1" applyFill="1" applyBorder="1" applyAlignment="1">
      <alignment horizontal="left" vertical="top" wrapText="1"/>
    </xf>
    <xf numFmtId="0" fontId="6" fillId="10" borderId="47" xfId="0" applyFont="1" applyFill="1" applyBorder="1" applyAlignment="1">
      <alignment horizontal="left" vertical="top" wrapText="1"/>
    </xf>
    <xf numFmtId="0" fontId="6" fillId="10" borderId="48" xfId="0" applyFont="1" applyFill="1" applyBorder="1" applyAlignment="1">
      <alignment horizontal="left" vertical="top" wrapText="1"/>
    </xf>
    <xf numFmtId="0" fontId="48" fillId="0" borderId="15" xfId="0" applyFont="1" applyBorder="1" applyAlignment="1">
      <alignment horizontal="left" wrapText="1"/>
    </xf>
    <xf numFmtId="0" fontId="0" fillId="0" borderId="39" xfId="0" applyBorder="1" applyAlignment="1">
      <alignment horizontal="left" wrapText="1"/>
    </xf>
    <xf numFmtId="0" fontId="0" fillId="0" borderId="40" xfId="0" applyBorder="1" applyAlignment="1">
      <alignment horizontal="left" wrapText="1"/>
    </xf>
    <xf numFmtId="0" fontId="6" fillId="10" borderId="43" xfId="0" applyFont="1" applyFill="1" applyBorder="1" applyAlignment="1">
      <alignment horizontal="left" vertical="top" wrapText="1"/>
    </xf>
    <xf numFmtId="0" fontId="6" fillId="10" borderId="10" xfId="0" applyFont="1" applyFill="1" applyBorder="1" applyAlignment="1">
      <alignment horizontal="left" vertical="top" wrapText="1"/>
    </xf>
    <xf numFmtId="0" fontId="6" fillId="10" borderId="44" xfId="0" applyFont="1" applyFill="1" applyBorder="1" applyAlignment="1">
      <alignment horizontal="left" vertical="top" wrapText="1"/>
    </xf>
    <xf numFmtId="0" fontId="48" fillId="0" borderId="43" xfId="0" applyFont="1" applyBorder="1" applyAlignment="1">
      <alignment horizontal="left" wrapText="1"/>
    </xf>
    <xf numFmtId="0" fontId="0" fillId="0" borderId="10" xfId="0" applyBorder="1" applyAlignment="1">
      <alignment horizontal="left" wrapText="1"/>
    </xf>
    <xf numFmtId="0" fontId="0" fillId="0" borderId="44" xfId="0" applyBorder="1" applyAlignment="1">
      <alignment horizontal="left" wrapText="1"/>
    </xf>
    <xf numFmtId="0" fontId="36" fillId="0" borderId="26" xfId="0" applyFont="1" applyBorder="1" applyAlignment="1">
      <alignment horizontal="left" vertical="center" wrapText="1"/>
    </xf>
    <xf numFmtId="0" fontId="36" fillId="0" borderId="27" xfId="0" applyFont="1" applyBorder="1" applyAlignment="1">
      <alignment horizontal="left" vertical="center" wrapText="1"/>
    </xf>
    <xf numFmtId="0" fontId="36" fillId="0" borderId="37" xfId="0" applyFont="1" applyBorder="1" applyAlignment="1">
      <alignment horizontal="left" vertical="center" wrapText="1"/>
    </xf>
    <xf numFmtId="0" fontId="35" fillId="0" borderId="16" xfId="0" applyFont="1" applyBorder="1" applyAlignment="1">
      <alignment horizontal="center" vertical="top" wrapText="1"/>
    </xf>
    <xf numFmtId="0" fontId="35" fillId="0" borderId="9" xfId="0" applyFont="1" applyBorder="1" applyAlignment="1">
      <alignment horizontal="center" vertical="top" wrapText="1"/>
    </xf>
    <xf numFmtId="0" fontId="35" fillId="0" borderId="41" xfId="0" applyFont="1" applyBorder="1" applyAlignment="1">
      <alignment horizontal="center" vertical="top" wrapText="1"/>
    </xf>
    <xf numFmtId="0" fontId="29" fillId="0" borderId="10" xfId="0" applyFont="1" applyBorder="1" applyAlignment="1">
      <alignment horizontal="center" vertical="center" wrapText="1"/>
    </xf>
    <xf numFmtId="0" fontId="35" fillId="0" borderId="21" xfId="0" applyFont="1" applyBorder="1" applyAlignment="1">
      <alignment horizontal="left" vertical="top" wrapText="1"/>
    </xf>
    <xf numFmtId="0" fontId="35" fillId="0" borderId="36" xfId="0" applyFont="1" applyBorder="1" applyAlignment="1">
      <alignment horizontal="left" vertical="top" wrapText="1"/>
    </xf>
    <xf numFmtId="0" fontId="35" fillId="0" borderId="45" xfId="0" applyFont="1" applyBorder="1" applyAlignment="1">
      <alignment horizontal="left" vertical="top" wrapText="1"/>
    </xf>
    <xf numFmtId="0" fontId="28" fillId="0" borderId="29" xfId="0" applyFont="1" applyBorder="1" applyAlignment="1">
      <alignment vertical="center" wrapText="1"/>
    </xf>
    <xf numFmtId="0" fontId="28" fillId="0" borderId="43" xfId="0" applyFont="1" applyBorder="1" applyAlignment="1">
      <alignment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0" fillId="0" borderId="24" xfId="0" applyBorder="1" applyAlignment="1">
      <alignment horizontal="left" vertical="top" wrapText="1"/>
    </xf>
    <xf numFmtId="0" fontId="0" fillId="0" borderId="0" xfId="0" applyBorder="1" applyAlignment="1">
      <alignment horizontal="left" vertical="top" wrapText="1"/>
    </xf>
    <xf numFmtId="0" fontId="0" fillId="0" borderId="32" xfId="0" applyBorder="1" applyAlignment="1">
      <alignment horizontal="left" vertical="top" wrapText="1"/>
    </xf>
    <xf numFmtId="0" fontId="0" fillId="0" borderId="16" xfId="0" applyBorder="1" applyAlignment="1">
      <alignment horizontal="left" vertical="top" wrapText="1"/>
    </xf>
    <xf numFmtId="0" fontId="0" fillId="0" borderId="9" xfId="0" applyBorder="1" applyAlignment="1">
      <alignment horizontal="left" vertical="top" wrapText="1"/>
    </xf>
    <xf numFmtId="0" fontId="0" fillId="0" borderId="41" xfId="0" applyBorder="1" applyAlignment="1">
      <alignment horizontal="left" vertical="top" wrapText="1"/>
    </xf>
    <xf numFmtId="0" fontId="0" fillId="0" borderId="10" xfId="0" applyBorder="1" applyAlignment="1">
      <alignment horizontal="left"/>
    </xf>
    <xf numFmtId="0" fontId="14" fillId="0" borderId="15" xfId="0" applyFont="1" applyBorder="1" applyAlignment="1">
      <alignment horizontal="left" vertical="top" wrapText="1"/>
    </xf>
    <xf numFmtId="0" fontId="22" fillId="0" borderId="39" xfId="0" applyFont="1" applyBorder="1" applyAlignment="1">
      <alignment horizontal="left" vertical="top"/>
    </xf>
    <xf numFmtId="0" fontId="22" fillId="0" borderId="40" xfId="0" applyFont="1" applyBorder="1" applyAlignment="1">
      <alignment horizontal="left" vertical="top"/>
    </xf>
    <xf numFmtId="0" fontId="0" fillId="0" borderId="1" xfId="0" applyBorder="1" applyAlignment="1">
      <alignment horizontal="left" vertical="top" wrapText="1"/>
    </xf>
    <xf numFmtId="0" fontId="0" fillId="0" borderId="29" xfId="0" applyBorder="1" applyAlignment="1">
      <alignment horizontal="left" vertical="top" wrapText="1"/>
    </xf>
    <xf numFmtId="0" fontId="0" fillId="0" borderId="38" xfId="0" applyBorder="1" applyAlignment="1">
      <alignment horizontal="left" vertical="top" wrapText="1"/>
    </xf>
    <xf numFmtId="0" fontId="0" fillId="0" borderId="43" xfId="0" applyBorder="1" applyAlignment="1">
      <alignment horizontal="left" vertical="top" wrapText="1"/>
    </xf>
    <xf numFmtId="0" fontId="0" fillId="0" borderId="10" xfId="0" applyBorder="1" applyAlignment="1">
      <alignment horizontal="left" vertical="top" wrapText="1"/>
    </xf>
    <xf numFmtId="0" fontId="0" fillId="0" borderId="44" xfId="0" applyBorder="1" applyAlignment="1">
      <alignment horizontal="left" vertical="top" wrapText="1"/>
    </xf>
    <xf numFmtId="0" fontId="60" fillId="0" borderId="56" xfId="0" applyFont="1" applyBorder="1" applyAlignment="1">
      <alignment horizontal="left" vertical="top" wrapText="1"/>
    </xf>
    <xf numFmtId="0" fontId="60" fillId="0" borderId="57" xfId="0" applyFont="1" applyBorder="1" applyAlignment="1">
      <alignment horizontal="left" vertical="top" wrapText="1"/>
    </xf>
    <xf numFmtId="0" fontId="6" fillId="10" borderId="50" xfId="0" applyFont="1" applyFill="1" applyBorder="1" applyAlignment="1">
      <alignment horizontal="center" vertical="top" wrapText="1"/>
    </xf>
    <xf numFmtId="0" fontId="6" fillId="10" borderId="51" xfId="0" applyFont="1" applyFill="1" applyBorder="1" applyAlignment="1">
      <alignment horizontal="center" vertical="top" wrapText="1"/>
    </xf>
    <xf numFmtId="0" fontId="6" fillId="10" borderId="52" xfId="0" applyFont="1" applyFill="1" applyBorder="1" applyAlignment="1">
      <alignment horizontal="center" vertical="top" wrapText="1"/>
    </xf>
    <xf numFmtId="0" fontId="62" fillId="0" borderId="15" xfId="0" applyFont="1" applyBorder="1" applyAlignment="1">
      <alignment horizontal="left" vertical="center" wrapText="1"/>
    </xf>
    <xf numFmtId="0" fontId="62" fillId="0" borderId="39" xfId="0" applyFont="1" applyBorder="1" applyAlignment="1">
      <alignment horizontal="left" vertical="center" wrapText="1"/>
    </xf>
    <xf numFmtId="0" fontId="0" fillId="18" borderId="24" xfId="0" applyFill="1" applyBorder="1" applyAlignment="1">
      <alignment horizontal="left"/>
    </xf>
    <xf numFmtId="0" fontId="0" fillId="18" borderId="0" xfId="0" applyFill="1" applyAlignment="1">
      <alignment horizontal="left"/>
    </xf>
    <xf numFmtId="0" fontId="22" fillId="0" borderId="15" xfId="0" applyFont="1" applyBorder="1" applyAlignment="1">
      <alignment horizontal="left" wrapText="1"/>
    </xf>
    <xf numFmtId="0" fontId="22" fillId="0" borderId="39" xfId="0" applyFont="1" applyBorder="1" applyAlignment="1">
      <alignment horizontal="left" wrapText="1"/>
    </xf>
    <xf numFmtId="0" fontId="22" fillId="0" borderId="40" xfId="0" applyFont="1" applyBorder="1" applyAlignment="1">
      <alignment horizontal="left" wrapText="1"/>
    </xf>
    <xf numFmtId="0" fontId="56" fillId="0" borderId="29" xfId="0" applyFont="1" applyBorder="1" applyAlignment="1">
      <alignment horizontal="left" vertical="top" wrapText="1"/>
    </xf>
    <xf numFmtId="0" fontId="11" fillId="0" borderId="0" xfId="0" applyFont="1" applyAlignment="1">
      <alignment horizontal="left" vertical="top" wrapText="1"/>
    </xf>
    <xf numFmtId="0" fontId="6" fillId="13" borderId="1" xfId="0" applyFont="1" applyFill="1" applyBorder="1"/>
    <xf numFmtId="0" fontId="2" fillId="2" borderId="10" xfId="0" applyFont="1" applyFill="1" applyBorder="1" applyAlignment="1">
      <alignment horizontal="center" vertical="top" wrapText="1"/>
    </xf>
    <xf numFmtId="0" fontId="2" fillId="2" borderId="18" xfId="0" applyFont="1" applyFill="1" applyBorder="1" applyAlignment="1">
      <alignment horizontal="center" vertical="top" wrapText="1"/>
    </xf>
    <xf numFmtId="0" fontId="1" fillId="0" borderId="9" xfId="0" applyFont="1" applyBorder="1" applyAlignment="1">
      <alignment horizontal="left" vertical="top" wrapText="1"/>
    </xf>
    <xf numFmtId="0" fontId="1" fillId="0" borderId="31" xfId="0" applyFont="1" applyBorder="1" applyAlignment="1">
      <alignment horizontal="left" vertical="top" wrapText="1"/>
    </xf>
    <xf numFmtId="0" fontId="10" fillId="8" borderId="12" xfId="0" applyFont="1" applyFill="1" applyBorder="1" applyAlignment="1">
      <alignment horizontal="center" vertical="center"/>
    </xf>
    <xf numFmtId="0" fontId="10" fillId="8" borderId="13" xfId="0" applyFont="1" applyFill="1" applyBorder="1" applyAlignment="1">
      <alignment horizontal="center" vertical="center"/>
    </xf>
    <xf numFmtId="0" fontId="6" fillId="0" borderId="0" xfId="0" applyFont="1" applyAlignment="1">
      <alignment wrapText="1"/>
    </xf>
    <xf numFmtId="0" fontId="6" fillId="0" borderId="0" xfId="0" applyFont="1"/>
    <xf numFmtId="0" fontId="6" fillId="14" borderId="14" xfId="0" applyFont="1" applyFill="1" applyBorder="1" applyAlignment="1">
      <alignment horizontal="center" wrapText="1"/>
    </xf>
    <xf numFmtId="0" fontId="6" fillId="14" borderId="23" xfId="0" applyFont="1" applyFill="1" applyBorder="1" applyAlignment="1">
      <alignment horizontal="center" wrapText="1"/>
    </xf>
    <xf numFmtId="0" fontId="6" fillId="0" borderId="32" xfId="0" applyFont="1" applyBorder="1" applyAlignment="1">
      <alignment wrapText="1"/>
    </xf>
    <xf numFmtId="0" fontId="10" fillId="11" borderId="12" xfId="0" applyFont="1" applyFill="1" applyBorder="1" applyAlignment="1">
      <alignment wrapText="1"/>
    </xf>
    <xf numFmtId="0" fontId="10" fillId="11" borderId="13" xfId="0" applyFont="1" applyFill="1" applyBorder="1" applyAlignment="1">
      <alignment wrapText="1"/>
    </xf>
    <xf numFmtId="0" fontId="10" fillId="11" borderId="12" xfId="0" applyFont="1" applyFill="1" applyBorder="1" applyAlignment="1">
      <alignment horizontal="center" wrapText="1"/>
    </xf>
    <xf numFmtId="0" fontId="10" fillId="11" borderId="13" xfId="0" applyFont="1" applyFill="1" applyBorder="1" applyAlignment="1">
      <alignment horizontal="center" wrapText="1"/>
    </xf>
    <xf numFmtId="0" fontId="10" fillId="11" borderId="12" xfId="0" applyFont="1" applyFill="1" applyBorder="1" applyAlignment="1">
      <alignment horizontal="center" vertical="center"/>
    </xf>
    <xf numFmtId="0" fontId="10" fillId="11" borderId="13" xfId="0" applyFont="1" applyFill="1" applyBorder="1" applyAlignment="1">
      <alignment horizontal="center" vertical="center"/>
    </xf>
    <xf numFmtId="0" fontId="6" fillId="0" borderId="32" xfId="0" applyFont="1" applyBorder="1" applyAlignment="1">
      <alignment horizontal="center" vertical="center" wrapText="1"/>
    </xf>
    <xf numFmtId="0" fontId="10" fillId="11" borderId="12" xfId="0" applyFont="1" applyFill="1" applyBorder="1" applyAlignment="1">
      <alignment horizontal="left" vertical="center" wrapText="1"/>
    </xf>
    <xf numFmtId="0" fontId="10" fillId="11" borderId="13" xfId="0" applyFont="1" applyFill="1" applyBorder="1" applyAlignment="1">
      <alignment horizontal="left" vertical="center" wrapText="1"/>
    </xf>
    <xf numFmtId="0" fontId="10" fillId="11" borderId="12"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6" fillId="0" borderId="32" xfId="0" applyFont="1" applyBorder="1"/>
    <xf numFmtId="0" fontId="6" fillId="0" borderId="0" xfId="0" applyFont="1" applyAlignment="1">
      <alignment horizontal="center" vertical="center" wrapText="1"/>
    </xf>
    <xf numFmtId="0" fontId="0" fillId="4" borderId="14" xfId="0" applyFill="1" applyBorder="1" applyAlignment="1">
      <alignment horizontal="center" wrapText="1"/>
    </xf>
    <xf numFmtId="0" fontId="0" fillId="4" borderId="23" xfId="0" applyFill="1" applyBorder="1" applyAlignment="1">
      <alignment horizontal="center" wrapText="1"/>
    </xf>
    <xf numFmtId="0" fontId="0" fillId="4" borderId="42" xfId="0" applyFill="1" applyBorder="1" applyAlignment="1">
      <alignment horizontal="center" wrapText="1"/>
    </xf>
    <xf numFmtId="0" fontId="6" fillId="14" borderId="42" xfId="0" applyFont="1" applyFill="1" applyBorder="1" applyAlignment="1">
      <alignment horizontal="center" wrapText="1"/>
    </xf>
  </cellXfs>
  <cellStyles count="4">
    <cellStyle name="Link" xfId="3" builtinId="8"/>
    <cellStyle name="Prozent" xfId="2" builtinId="5"/>
    <cellStyle name="Standard" xfId="0" builtinId="0"/>
    <cellStyle name="Standard_inquiry_BIO" xfId="1" xr:uid="{58614339-7C08-47E1-BD11-8E05A3F7FBD2}"/>
  </cellStyles>
  <dxfs count="0"/>
  <tableStyles count="0" defaultTableStyle="TableStyleMedium2" defaultPivotStyle="PivotStyleLight16"/>
  <colors>
    <mruColors>
      <color rgb="FFF5FE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r>
              <a:rPr lang="de-DE" sz="1600" b="0" i="0" u="none" strike="noStrike" kern="1200" spc="0" baseline="0">
                <a:solidFill>
                  <a:sysClr val="windowText" lastClr="000000">
                    <a:lumMod val="65000"/>
                    <a:lumOff val="35000"/>
                  </a:sysClr>
                </a:solidFill>
              </a:rPr>
              <a:t>Share of materials suitable for a bio-based substitution (for C1, C2 and C3 tyres) </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barChart>
        <c:barDir val="col"/>
        <c:grouping val="percentStacked"/>
        <c:varyColors val="0"/>
        <c:ser>
          <c:idx val="1"/>
          <c:order val="0"/>
          <c:tx>
            <c:v>  inherently bio-based</c:v>
          </c:tx>
          <c:spPr>
            <a:pattFill prst="wdUpDiag">
              <a:fgClr>
                <a:schemeClr val="accent3"/>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C1</c:v>
              </c:pt>
              <c:pt idx="1">
                <c:v>C2</c:v>
              </c:pt>
              <c:pt idx="2">
                <c:v>C3</c:v>
              </c:pt>
            </c:strLit>
          </c:cat>
          <c:val>
            <c:numLit>
              <c:formatCode>0%</c:formatCode>
              <c:ptCount val="3"/>
              <c:pt idx="0">
                <c:v>0.18969645323528278</c:v>
              </c:pt>
              <c:pt idx="1">
                <c:v>0.21951735203514453</c:v>
              </c:pt>
              <c:pt idx="2">
                <c:v>0.33166424883398082</c:v>
              </c:pt>
            </c:numLit>
          </c:val>
          <c:extLst>
            <c:ext xmlns:c16="http://schemas.microsoft.com/office/drawing/2014/chart" uri="{C3380CC4-5D6E-409C-BE32-E72D297353CC}">
              <c16:uniqueId val="{00000000-43F7-4923-8B0A-DC4E17E7729B}"/>
            </c:ext>
          </c:extLst>
        </c:ser>
        <c:ser>
          <c:idx val="2"/>
          <c:order val="1"/>
          <c:tx>
            <c:v>  Tier 1 (silica)</c:v>
          </c:tx>
          <c:spPr>
            <a:solidFill>
              <a:schemeClr val="accent3"/>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C1</c:v>
              </c:pt>
              <c:pt idx="1">
                <c:v>C2</c:v>
              </c:pt>
              <c:pt idx="2">
                <c:v>C3</c:v>
              </c:pt>
            </c:strLit>
          </c:cat>
          <c:val>
            <c:numLit>
              <c:formatCode>0%</c:formatCode>
              <c:ptCount val="3"/>
              <c:pt idx="0">
                <c:v>0.13225351251604825</c:v>
              </c:pt>
              <c:pt idx="1">
                <c:v>6.4000000000000001E-2</c:v>
              </c:pt>
              <c:pt idx="2">
                <c:v>3.946526900338497E-2</c:v>
              </c:pt>
            </c:numLit>
          </c:val>
          <c:extLst>
            <c:ext xmlns:c16="http://schemas.microsoft.com/office/drawing/2014/chart" uri="{C3380CC4-5D6E-409C-BE32-E72D297353CC}">
              <c16:uniqueId val="{00000001-43F7-4923-8B0A-DC4E17E7729B}"/>
            </c:ext>
          </c:extLst>
        </c:ser>
        <c:ser>
          <c:idx val="3"/>
          <c:order val="2"/>
          <c:tx>
            <c:v>  Tier 2</c:v>
          </c:tx>
          <c:spPr>
            <a:solidFill>
              <a:srgbClr val="F5FEC6"/>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C1</c:v>
              </c:pt>
              <c:pt idx="1">
                <c:v>C2</c:v>
              </c:pt>
              <c:pt idx="2">
                <c:v>C3</c:v>
              </c:pt>
            </c:strLit>
          </c:cat>
          <c:val>
            <c:numLit>
              <c:formatCode>0%</c:formatCode>
              <c:ptCount val="3"/>
              <c:pt idx="0">
                <c:v>0.52719556426709735</c:v>
              </c:pt>
              <c:pt idx="1">
                <c:v>0.50099080639648863</c:v>
              </c:pt>
              <c:pt idx="2">
                <c:v>0.38803562793454699</c:v>
              </c:pt>
            </c:numLit>
          </c:val>
          <c:extLst>
            <c:ext xmlns:c16="http://schemas.microsoft.com/office/drawing/2014/chart" uri="{C3380CC4-5D6E-409C-BE32-E72D297353CC}">
              <c16:uniqueId val="{00000002-43F7-4923-8B0A-DC4E17E7729B}"/>
            </c:ext>
          </c:extLst>
        </c:ser>
        <c:ser>
          <c:idx val="4"/>
          <c:order val="3"/>
          <c:tx>
            <c:v>  Tier 3</c:v>
          </c:tx>
          <c:spPr>
            <a:pattFill prst="narVert">
              <a:fgClr>
                <a:schemeClr val="tx1"/>
              </a:fgClr>
              <a:bgClr>
                <a:schemeClr val="bg1"/>
              </a:bgClr>
            </a:pattFill>
            <a:ln>
              <a:solidFill>
                <a:sysClr val="windowText" lastClr="000000"/>
              </a:solid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C1</c:v>
              </c:pt>
              <c:pt idx="1">
                <c:v>C2</c:v>
              </c:pt>
              <c:pt idx="2">
                <c:v>C3</c:v>
              </c:pt>
            </c:strLit>
          </c:cat>
          <c:val>
            <c:numLit>
              <c:formatCode>0%</c:formatCode>
              <c:ptCount val="3"/>
              <c:pt idx="0">
                <c:v>0.1508544699815719</c:v>
              </c:pt>
              <c:pt idx="1">
                <c:v>0.21549184156836684</c:v>
              </c:pt>
              <c:pt idx="2">
                <c:v>0.24083485422808748</c:v>
              </c:pt>
            </c:numLit>
          </c:val>
          <c:extLst>
            <c:ext xmlns:c16="http://schemas.microsoft.com/office/drawing/2014/chart" uri="{C3380CC4-5D6E-409C-BE32-E72D297353CC}">
              <c16:uniqueId val="{00000003-43F7-4923-8B0A-DC4E17E7729B}"/>
            </c:ext>
          </c:extLst>
        </c:ser>
        <c:dLbls>
          <c:dLblPos val="ctr"/>
          <c:showLegendKey val="0"/>
          <c:showVal val="1"/>
          <c:showCatName val="0"/>
          <c:showSerName val="0"/>
          <c:showPercent val="0"/>
          <c:showBubbleSize val="0"/>
        </c:dLbls>
        <c:gapWidth val="150"/>
        <c:overlap val="100"/>
        <c:axId val="1021789840"/>
        <c:axId val="1021791760"/>
      </c:barChart>
      <c:catAx>
        <c:axId val="1021789840"/>
        <c:scaling>
          <c:orientation val="minMax"/>
        </c:scaling>
        <c:delete val="0"/>
        <c:axPos val="b"/>
        <c:numFmt formatCode="General" sourceLinked="1"/>
        <c:majorTickMark val="none"/>
        <c:minorTickMark val="none"/>
        <c:tickLblPos val="nextTo"/>
        <c:spPr>
          <a:noFill/>
          <a:ln w="190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21791760"/>
        <c:crosses val="autoZero"/>
        <c:auto val="1"/>
        <c:lblAlgn val="ctr"/>
        <c:lblOffset val="100"/>
        <c:noMultiLvlLbl val="0"/>
      </c:catAx>
      <c:valAx>
        <c:axId val="102179176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crossAx val="1021789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661147</xdr:colOff>
      <xdr:row>20</xdr:row>
      <xdr:rowOff>112060</xdr:rowOff>
    </xdr:from>
    <xdr:to>
      <xdr:col>6</xdr:col>
      <xdr:colOff>3283323</xdr:colOff>
      <xdr:row>20</xdr:row>
      <xdr:rowOff>3563472</xdr:rowOff>
    </xdr:to>
    <xdr:graphicFrame macro="">
      <xdr:nvGraphicFramePr>
        <xdr:cNvPr id="4" name="Diagramm 3">
          <a:extLst>
            <a:ext uri="{FF2B5EF4-FFF2-40B4-BE49-F238E27FC236}">
              <a16:creationId xmlns:a16="http://schemas.microsoft.com/office/drawing/2014/main" id="{1973BE7F-7E77-44B1-CEAE-F5E65AF0A6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codesign-tyres@oeko.de" TargetMode="External"/><Relationship Id="rId2" Type="http://schemas.openxmlformats.org/officeDocument/2006/relationships/hyperlink" Target="https://ecodesign-tyres.eu/en/imprint" TargetMode="External"/><Relationship Id="rId1" Type="http://schemas.openxmlformats.org/officeDocument/2006/relationships/hyperlink" Target="https://ecodesign-commlaundryappliances.eu/en/imprint" TargetMode="External"/><Relationship Id="rId4" Type="http://schemas.openxmlformats.org/officeDocument/2006/relationships/hyperlink" Target="https://ecodesign-tyres.eu/en/imprin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D64B7-70C2-43BA-8ECD-BACB51D9A254}">
  <dimension ref="A1:O35"/>
  <sheetViews>
    <sheetView tabSelected="1" workbookViewId="0">
      <selection activeCell="A3" sqref="A3:I12"/>
    </sheetView>
  </sheetViews>
  <sheetFormatPr baseColWidth="10" defaultColWidth="0" defaultRowHeight="14.5" zeroHeight="1"/>
  <cols>
    <col min="1" max="9" width="11.54296875" customWidth="1"/>
    <col min="10" max="11" width="0" hidden="1" customWidth="1"/>
    <col min="12" max="16384" width="11.453125" hidden="1"/>
  </cols>
  <sheetData>
    <row r="1" spans="1:15" ht="21">
      <c r="A1" s="280" t="s">
        <v>169</v>
      </c>
      <c r="B1" s="281"/>
      <c r="C1" s="281"/>
      <c r="D1" s="281"/>
      <c r="E1" s="281"/>
      <c r="F1" s="281"/>
      <c r="G1" s="282"/>
      <c r="H1" s="282"/>
      <c r="I1" s="282"/>
      <c r="J1" s="282"/>
      <c r="K1" s="282"/>
      <c r="L1" s="282"/>
      <c r="M1" s="282"/>
      <c r="N1" s="282"/>
      <c r="O1" s="282"/>
    </row>
    <row r="2" spans="1:15">
      <c r="A2" s="281"/>
      <c r="B2" s="281"/>
      <c r="C2" s="281"/>
      <c r="D2" s="281"/>
      <c r="E2" s="281"/>
      <c r="F2" s="281"/>
      <c r="G2" s="282"/>
      <c r="H2" s="282"/>
      <c r="I2" s="282"/>
      <c r="J2" s="282"/>
      <c r="K2" s="282"/>
      <c r="L2" s="282"/>
      <c r="M2" s="282"/>
      <c r="N2" s="282"/>
      <c r="O2" s="282"/>
    </row>
    <row r="3" spans="1:15">
      <c r="A3" s="297" t="s">
        <v>408</v>
      </c>
      <c r="B3" s="298"/>
      <c r="C3" s="298"/>
      <c r="D3" s="298"/>
      <c r="E3" s="298"/>
      <c r="F3" s="298"/>
      <c r="G3" s="298"/>
      <c r="H3" s="298"/>
      <c r="I3" s="299"/>
      <c r="J3" s="282"/>
      <c r="K3" s="282"/>
      <c r="L3" s="282"/>
      <c r="M3" s="282"/>
      <c r="N3" s="282"/>
      <c r="O3" s="282"/>
    </row>
    <row r="4" spans="1:15">
      <c r="A4" s="300"/>
      <c r="B4" s="301"/>
      <c r="C4" s="301"/>
      <c r="D4" s="301"/>
      <c r="E4" s="301"/>
      <c r="F4" s="301"/>
      <c r="G4" s="301"/>
      <c r="H4" s="301"/>
      <c r="I4" s="302"/>
      <c r="J4" s="282"/>
      <c r="K4" s="282"/>
      <c r="L4" s="282"/>
      <c r="M4" s="282"/>
      <c r="N4" s="282"/>
      <c r="O4" s="282"/>
    </row>
    <row r="5" spans="1:15">
      <c r="A5" s="300"/>
      <c r="B5" s="301"/>
      <c r="C5" s="301"/>
      <c r="D5" s="301"/>
      <c r="E5" s="301"/>
      <c r="F5" s="301"/>
      <c r="G5" s="301"/>
      <c r="H5" s="301"/>
      <c r="I5" s="302"/>
      <c r="J5" s="282"/>
      <c r="K5" s="282"/>
      <c r="L5" s="282"/>
      <c r="M5" s="282"/>
      <c r="N5" s="282"/>
      <c r="O5" s="282"/>
    </row>
    <row r="6" spans="1:15">
      <c r="A6" s="300"/>
      <c r="B6" s="301"/>
      <c r="C6" s="301"/>
      <c r="D6" s="301"/>
      <c r="E6" s="301"/>
      <c r="F6" s="301"/>
      <c r="G6" s="301"/>
      <c r="H6" s="301"/>
      <c r="I6" s="302"/>
      <c r="J6" s="282"/>
      <c r="K6" s="282"/>
      <c r="L6" s="282"/>
      <c r="M6" s="282"/>
      <c r="N6" s="282"/>
      <c r="O6" s="282"/>
    </row>
    <row r="7" spans="1:15">
      <c r="A7" s="300"/>
      <c r="B7" s="301"/>
      <c r="C7" s="301"/>
      <c r="D7" s="301"/>
      <c r="E7" s="301"/>
      <c r="F7" s="301"/>
      <c r="G7" s="301"/>
      <c r="H7" s="301"/>
      <c r="I7" s="302"/>
      <c r="J7" s="282"/>
      <c r="K7" s="282"/>
      <c r="L7" s="282"/>
      <c r="M7" s="282"/>
      <c r="N7" s="282"/>
      <c r="O7" s="282"/>
    </row>
    <row r="8" spans="1:15">
      <c r="A8" s="300"/>
      <c r="B8" s="301"/>
      <c r="C8" s="301"/>
      <c r="D8" s="301"/>
      <c r="E8" s="301"/>
      <c r="F8" s="301"/>
      <c r="G8" s="301"/>
      <c r="H8" s="301"/>
      <c r="I8" s="302"/>
      <c r="J8" s="282"/>
      <c r="K8" s="282"/>
      <c r="L8" s="282"/>
      <c r="M8" s="282"/>
      <c r="N8" s="282"/>
      <c r="O8" s="282"/>
    </row>
    <row r="9" spans="1:15">
      <c r="A9" s="300"/>
      <c r="B9" s="301"/>
      <c r="C9" s="301"/>
      <c r="D9" s="301"/>
      <c r="E9" s="301"/>
      <c r="F9" s="301"/>
      <c r="G9" s="301"/>
      <c r="H9" s="301"/>
      <c r="I9" s="302"/>
      <c r="J9" s="282"/>
      <c r="K9" s="282"/>
      <c r="L9" s="282"/>
      <c r="M9" s="282"/>
      <c r="N9" s="282"/>
      <c r="O9" s="282"/>
    </row>
    <row r="10" spans="1:15">
      <c r="A10" s="300"/>
      <c r="B10" s="301"/>
      <c r="C10" s="301"/>
      <c r="D10" s="301"/>
      <c r="E10" s="301"/>
      <c r="F10" s="301"/>
      <c r="G10" s="301"/>
      <c r="H10" s="301"/>
      <c r="I10" s="302"/>
      <c r="J10" s="282"/>
      <c r="K10" s="282"/>
      <c r="L10" s="282"/>
      <c r="M10" s="282"/>
      <c r="N10" s="282"/>
      <c r="O10" s="282"/>
    </row>
    <row r="11" spans="1:15">
      <c r="A11" s="300"/>
      <c r="B11" s="301"/>
      <c r="C11" s="301"/>
      <c r="D11" s="301"/>
      <c r="E11" s="301"/>
      <c r="F11" s="301"/>
      <c r="G11" s="301"/>
      <c r="H11" s="301"/>
      <c r="I11" s="302"/>
      <c r="J11" s="282"/>
      <c r="K11" s="282"/>
      <c r="L11" s="282"/>
      <c r="M11" s="282"/>
      <c r="N11" s="282"/>
      <c r="O11" s="282"/>
    </row>
    <row r="12" spans="1:15" ht="307.5" customHeight="1">
      <c r="A12" s="303"/>
      <c r="B12" s="304"/>
      <c r="C12" s="304"/>
      <c r="D12" s="304"/>
      <c r="E12" s="304"/>
      <c r="F12" s="304"/>
      <c r="G12" s="304"/>
      <c r="H12" s="304"/>
      <c r="I12" s="305"/>
      <c r="J12" s="282"/>
      <c r="K12" s="282"/>
      <c r="L12" s="282"/>
      <c r="M12" s="282"/>
      <c r="N12" s="282"/>
      <c r="O12" s="282"/>
    </row>
    <row r="13" spans="1:15">
      <c r="A13" s="306" t="s">
        <v>409</v>
      </c>
      <c r="B13" s="295"/>
      <c r="C13" s="295"/>
      <c r="D13" s="295"/>
      <c r="E13" s="295"/>
      <c r="F13" s="295"/>
      <c r="G13" s="295"/>
      <c r="H13" s="295"/>
      <c r="I13" s="307"/>
      <c r="J13" s="282"/>
      <c r="K13" s="282"/>
      <c r="L13" s="282"/>
      <c r="M13" s="282"/>
      <c r="N13" s="282"/>
      <c r="O13" s="282"/>
    </row>
    <row r="14" spans="1:15" ht="18.5">
      <c r="A14" s="308"/>
      <c r="B14" s="309"/>
      <c r="C14" s="309"/>
      <c r="D14" s="309"/>
      <c r="E14" s="309"/>
      <c r="F14" s="309"/>
      <c r="G14" s="309"/>
      <c r="H14" s="309"/>
      <c r="I14" s="310"/>
      <c r="J14" s="282"/>
      <c r="K14" s="283"/>
      <c r="L14" s="282"/>
      <c r="M14" s="282"/>
      <c r="N14" s="282"/>
      <c r="O14" s="282"/>
    </row>
    <row r="15" spans="1:15">
      <c r="A15" s="308"/>
      <c r="B15" s="309"/>
      <c r="C15" s="309"/>
      <c r="D15" s="309"/>
      <c r="E15" s="309"/>
      <c r="F15" s="309"/>
      <c r="G15" s="309"/>
      <c r="H15" s="309"/>
      <c r="I15" s="310"/>
      <c r="J15" s="282"/>
      <c r="K15" s="282"/>
      <c r="L15" s="282"/>
      <c r="M15" s="282"/>
      <c r="N15" s="282"/>
      <c r="O15" s="282"/>
    </row>
    <row r="16" spans="1:15">
      <c r="A16" s="308"/>
      <c r="B16" s="309"/>
      <c r="C16" s="309"/>
      <c r="D16" s="309"/>
      <c r="E16" s="309"/>
      <c r="F16" s="309"/>
      <c r="G16" s="309"/>
      <c r="H16" s="309"/>
      <c r="I16" s="310"/>
      <c r="J16" s="282"/>
      <c r="K16" s="282"/>
      <c r="L16" s="282"/>
      <c r="M16" s="282"/>
      <c r="N16" s="282"/>
      <c r="O16" s="282"/>
    </row>
    <row r="17" spans="1:15">
      <c r="A17" s="308"/>
      <c r="B17" s="309"/>
      <c r="C17" s="309"/>
      <c r="D17" s="309"/>
      <c r="E17" s="309"/>
      <c r="F17" s="309"/>
      <c r="G17" s="309"/>
      <c r="H17" s="309"/>
      <c r="I17" s="310"/>
      <c r="J17" s="282"/>
      <c r="K17" s="282"/>
      <c r="L17" s="282"/>
      <c r="M17" s="282"/>
      <c r="N17" s="282"/>
      <c r="O17" s="282"/>
    </row>
    <row r="18" spans="1:15">
      <c r="A18" s="308"/>
      <c r="B18" s="309"/>
      <c r="C18" s="309"/>
      <c r="D18" s="309"/>
      <c r="E18" s="309"/>
      <c r="F18" s="309"/>
      <c r="G18" s="309"/>
      <c r="H18" s="309"/>
      <c r="I18" s="310"/>
      <c r="J18" s="282"/>
      <c r="K18" s="282"/>
      <c r="L18" s="282"/>
      <c r="M18" s="282"/>
      <c r="N18" s="282"/>
      <c r="O18" s="282"/>
    </row>
    <row r="19" spans="1:15">
      <c r="A19" s="308"/>
      <c r="B19" s="309"/>
      <c r="C19" s="309"/>
      <c r="D19" s="309"/>
      <c r="E19" s="309"/>
      <c r="F19" s="309"/>
      <c r="G19" s="309"/>
      <c r="H19" s="309"/>
      <c r="I19" s="310"/>
      <c r="J19" s="282"/>
      <c r="K19" s="282"/>
      <c r="L19" s="282"/>
      <c r="M19" s="282"/>
      <c r="N19" s="282"/>
      <c r="O19" s="282"/>
    </row>
    <row r="20" spans="1:15">
      <c r="A20" s="308"/>
      <c r="B20" s="309"/>
      <c r="C20" s="309"/>
      <c r="D20" s="309"/>
      <c r="E20" s="309"/>
      <c r="F20" s="309"/>
      <c r="G20" s="309"/>
      <c r="H20" s="309"/>
      <c r="I20" s="310"/>
      <c r="J20" s="282"/>
      <c r="K20" s="282"/>
      <c r="L20" s="282"/>
      <c r="M20" s="282"/>
      <c r="N20" s="282"/>
      <c r="O20" s="282"/>
    </row>
    <row r="21" spans="1:15">
      <c r="A21" s="308"/>
      <c r="B21" s="309"/>
      <c r="C21" s="309"/>
      <c r="D21" s="309"/>
      <c r="E21" s="309"/>
      <c r="F21" s="309"/>
      <c r="G21" s="309"/>
      <c r="H21" s="309"/>
      <c r="I21" s="310"/>
      <c r="J21" s="282"/>
      <c r="K21" s="282"/>
      <c r="L21" s="282"/>
      <c r="M21" s="282"/>
      <c r="N21" s="282"/>
      <c r="O21" s="282"/>
    </row>
    <row r="22" spans="1:15" ht="330.5" customHeight="1">
      <c r="A22" s="311"/>
      <c r="B22" s="312"/>
      <c r="C22" s="312"/>
      <c r="D22" s="312"/>
      <c r="E22" s="312"/>
      <c r="F22" s="312"/>
      <c r="G22" s="312"/>
      <c r="H22" s="312"/>
      <c r="I22" s="313"/>
      <c r="J22" s="282"/>
      <c r="K22" s="282"/>
      <c r="L22" s="282"/>
      <c r="M22" s="282"/>
      <c r="N22" s="282"/>
      <c r="O22" s="282"/>
    </row>
    <row r="23" spans="1:15" ht="86" customHeight="1">
      <c r="A23" s="296" t="s">
        <v>373</v>
      </c>
      <c r="B23" s="296"/>
      <c r="C23" s="296"/>
      <c r="D23" s="296"/>
      <c r="E23" s="296"/>
      <c r="F23" s="296"/>
      <c r="G23" s="296"/>
      <c r="H23" s="296"/>
      <c r="I23" s="296"/>
      <c r="J23" s="282"/>
      <c r="K23" s="282"/>
      <c r="L23" s="282"/>
      <c r="M23" s="282"/>
      <c r="N23" s="282"/>
      <c r="O23" s="282"/>
    </row>
    <row r="24" spans="1:15" ht="57.5" customHeight="1">
      <c r="A24" s="295" t="s">
        <v>374</v>
      </c>
      <c r="B24" s="295"/>
      <c r="C24" s="295"/>
      <c r="D24" s="295"/>
      <c r="E24" s="295"/>
      <c r="F24" s="295"/>
      <c r="G24" s="295"/>
      <c r="H24" s="295"/>
      <c r="I24" s="295"/>
      <c r="J24" s="282"/>
      <c r="K24" s="282"/>
      <c r="L24" s="282"/>
      <c r="M24" s="282"/>
      <c r="N24" s="282"/>
      <c r="O24" s="282"/>
    </row>
    <row r="25" spans="1:15" ht="23.5" customHeight="1">
      <c r="A25" s="314" t="s">
        <v>372</v>
      </c>
      <c r="B25" s="314"/>
      <c r="C25" s="314"/>
      <c r="D25" s="314"/>
      <c r="E25" s="314"/>
      <c r="F25" s="314"/>
      <c r="G25" s="314"/>
      <c r="H25" s="314"/>
      <c r="I25" s="314"/>
      <c r="J25" s="314"/>
      <c r="K25" s="314"/>
      <c r="L25" s="314"/>
      <c r="M25" s="314"/>
      <c r="N25" s="314"/>
      <c r="O25" s="314"/>
    </row>
    <row r="26" spans="1:15" hidden="1">
      <c r="A26" s="314"/>
      <c r="B26" s="314"/>
      <c r="C26" s="314"/>
      <c r="D26" s="314"/>
      <c r="E26" s="314"/>
      <c r="F26" s="314"/>
      <c r="G26" s="314"/>
      <c r="H26" s="314"/>
      <c r="I26" s="314"/>
      <c r="J26" s="314"/>
      <c r="K26" s="314"/>
      <c r="L26" s="314"/>
      <c r="M26" s="314"/>
      <c r="N26" s="314"/>
      <c r="O26" s="314"/>
    </row>
    <row r="27" spans="1:15" hidden="1">
      <c r="A27" s="314"/>
      <c r="B27" s="314"/>
      <c r="C27" s="314"/>
      <c r="D27" s="314"/>
      <c r="E27" s="314"/>
      <c r="F27" s="314"/>
      <c r="G27" s="314"/>
      <c r="H27" s="314"/>
      <c r="I27" s="314"/>
      <c r="J27" s="314"/>
      <c r="K27" s="314"/>
      <c r="L27" s="314"/>
      <c r="M27" s="314"/>
      <c r="N27" s="314"/>
      <c r="O27" s="314"/>
    </row>
    <row r="28" spans="1:15" hidden="1">
      <c r="A28" s="314"/>
      <c r="B28" s="314"/>
      <c r="C28" s="314"/>
      <c r="D28" s="314"/>
      <c r="E28" s="314"/>
      <c r="F28" s="314"/>
      <c r="G28" s="314"/>
      <c r="H28" s="314"/>
      <c r="I28" s="314"/>
      <c r="J28" s="314"/>
      <c r="K28" s="314"/>
      <c r="L28" s="314"/>
      <c r="M28" s="314"/>
      <c r="N28" s="314"/>
      <c r="O28" s="314"/>
    </row>
    <row r="29" spans="1:15" hidden="1">
      <c r="A29" s="315"/>
      <c r="B29" s="315"/>
      <c r="C29" s="315"/>
      <c r="D29" s="315"/>
      <c r="E29" s="315"/>
      <c r="F29" s="315"/>
      <c r="G29" s="315"/>
      <c r="H29" s="315"/>
      <c r="I29" s="315"/>
      <c r="J29" s="315"/>
      <c r="K29" s="315"/>
      <c r="L29" s="315"/>
      <c r="M29" s="315"/>
      <c r="N29" s="315"/>
      <c r="O29" s="315"/>
    </row>
    <row r="30" spans="1:15" hidden="1">
      <c r="A30" s="316" t="s">
        <v>369</v>
      </c>
      <c r="B30" s="317"/>
      <c r="C30" s="317"/>
      <c r="D30" s="317"/>
      <c r="E30" s="317"/>
      <c r="F30" s="317"/>
      <c r="G30" s="317"/>
      <c r="H30" s="317"/>
      <c r="I30" s="317"/>
      <c r="J30" s="317"/>
      <c r="K30" s="275"/>
      <c r="L30" s="276"/>
      <c r="M30" s="276"/>
      <c r="N30" s="276"/>
      <c r="O30" s="276"/>
    </row>
    <row r="31" spans="1:15" hidden="1">
      <c r="A31" s="318" t="s">
        <v>370</v>
      </c>
      <c r="B31" s="319"/>
      <c r="C31" s="319"/>
      <c r="D31" s="319"/>
      <c r="E31" s="319"/>
      <c r="F31" s="319"/>
      <c r="G31" s="319"/>
      <c r="H31" s="319"/>
      <c r="I31" s="319"/>
      <c r="J31" s="319"/>
      <c r="K31" s="277"/>
      <c r="L31" s="276"/>
      <c r="M31" s="276"/>
      <c r="N31" s="276"/>
      <c r="O31" s="276"/>
    </row>
    <row r="32" spans="1:15" hidden="1">
      <c r="A32" s="278"/>
      <c r="B32" s="276"/>
      <c r="C32" s="276"/>
      <c r="D32" s="276"/>
      <c r="E32" s="276"/>
      <c r="F32" s="276"/>
      <c r="G32" s="276"/>
      <c r="H32" s="276"/>
      <c r="I32" s="276"/>
      <c r="J32" s="276"/>
      <c r="K32" s="276"/>
      <c r="L32" s="276"/>
      <c r="M32" s="276"/>
      <c r="N32" s="276"/>
      <c r="O32" s="276"/>
    </row>
    <row r="33" spans="1:15" hidden="1">
      <c r="A33" s="294" t="s">
        <v>371</v>
      </c>
      <c r="B33" s="294"/>
      <c r="C33" s="294"/>
      <c r="D33" s="294"/>
      <c r="E33" s="294"/>
      <c r="F33" s="294"/>
      <c r="G33" s="294"/>
      <c r="H33" s="294"/>
      <c r="I33" s="294"/>
      <c r="J33" s="294"/>
      <c r="K33" s="294"/>
      <c r="L33" s="294"/>
      <c r="M33" s="294"/>
      <c r="N33" s="294"/>
      <c r="O33" s="294"/>
    </row>
    <row r="34" spans="1:15" hidden="1">
      <c r="A34" s="294"/>
      <c r="B34" s="294"/>
      <c r="C34" s="294"/>
      <c r="D34" s="294"/>
      <c r="E34" s="294"/>
      <c r="F34" s="294"/>
      <c r="G34" s="294"/>
      <c r="H34" s="294"/>
      <c r="I34" s="294"/>
      <c r="J34" s="294"/>
      <c r="K34" s="294"/>
      <c r="L34" s="294"/>
      <c r="M34" s="294"/>
      <c r="N34" s="294"/>
      <c r="O34" s="294"/>
    </row>
    <row r="35" spans="1:15" hidden="1">
      <c r="A35" s="279" t="s">
        <v>372</v>
      </c>
      <c r="B35" s="276"/>
      <c r="C35" s="279"/>
      <c r="D35" s="279"/>
      <c r="E35" s="275"/>
      <c r="F35" s="275"/>
      <c r="G35" s="276"/>
      <c r="H35" s="276"/>
      <c r="I35" s="276"/>
      <c r="J35" s="276"/>
      <c r="K35" s="276"/>
      <c r="L35" s="276"/>
      <c r="M35" s="276"/>
      <c r="N35" s="276"/>
      <c r="O35" s="276"/>
    </row>
  </sheetData>
  <mergeCells count="9">
    <mergeCell ref="A33:O34"/>
    <mergeCell ref="A24:I24"/>
    <mergeCell ref="A23:I23"/>
    <mergeCell ref="A3:I12"/>
    <mergeCell ref="A13:I22"/>
    <mergeCell ref="A25:O28"/>
    <mergeCell ref="A29:O29"/>
    <mergeCell ref="A30:J30"/>
    <mergeCell ref="A31:J31"/>
  </mergeCells>
  <hyperlinks>
    <hyperlink ref="A35" r:id="rId1" display="Privacy Policy" xr:uid="{26FA689B-A811-4C16-AAAE-F24ACC51DC13}"/>
    <hyperlink ref="A35:D35" r:id="rId2" display="Link to Privacy Policy" xr:uid="{BBD64C7D-DA3B-4F67-9220-ABA83831948E}"/>
    <hyperlink ref="A31" r:id="rId3" xr:uid="{D12AA0C6-B78A-43AD-AC4C-0A7215CDC1AE}"/>
    <hyperlink ref="A25:O28" r:id="rId4" display="Link to Privacy Policy" xr:uid="{746F11BB-1995-4858-B488-AF1E184030EA}"/>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6C2F3-8E44-4742-9EDB-1FEB0B1A4AB9}">
  <dimension ref="A1:B8"/>
  <sheetViews>
    <sheetView workbookViewId="0">
      <selection activeCell="B54" sqref="B54"/>
    </sheetView>
  </sheetViews>
  <sheetFormatPr baseColWidth="10" defaultRowHeight="14.5"/>
  <cols>
    <col min="1" max="1" width="28.6328125" customWidth="1"/>
    <col min="2" max="2" width="62.90625" customWidth="1"/>
  </cols>
  <sheetData>
    <row r="1" spans="1:2">
      <c r="A1" s="271" t="s">
        <v>364</v>
      </c>
    </row>
    <row r="2" spans="1:2">
      <c r="A2" s="272" t="s">
        <v>365</v>
      </c>
      <c r="B2" s="273"/>
    </row>
    <row r="3" spans="1:2" ht="58">
      <c r="A3" s="1" t="s">
        <v>366</v>
      </c>
      <c r="B3" s="274"/>
    </row>
    <row r="4" spans="1:2">
      <c r="A4" s="8" t="s">
        <v>367</v>
      </c>
      <c r="B4" s="274"/>
    </row>
    <row r="5" spans="1:2">
      <c r="A5" s="8" t="s">
        <v>368</v>
      </c>
      <c r="B5" s="274"/>
    </row>
    <row r="7" spans="1:2">
      <c r="A7" s="320" t="s">
        <v>375</v>
      </c>
      <c r="B7" s="320"/>
    </row>
    <row r="8" spans="1:2">
      <c r="A8" s="320"/>
      <c r="B8" s="320"/>
    </row>
  </sheetData>
  <mergeCells count="1">
    <mergeCell ref="A7:B8"/>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96DBF-F1AC-4C4E-9ED4-FB86EC916641}">
  <dimension ref="A1:J28"/>
  <sheetViews>
    <sheetView topLeftCell="A22" zoomScaleNormal="100" workbookViewId="0">
      <selection activeCell="E20" sqref="E20"/>
    </sheetView>
  </sheetViews>
  <sheetFormatPr baseColWidth="10" defaultColWidth="10.81640625" defaultRowHeight="14.5"/>
  <cols>
    <col min="1" max="1" width="7.54296875" style="4" customWidth="1"/>
    <col min="2" max="2" width="23.81640625" style="9" customWidth="1"/>
    <col min="3" max="3" width="23.54296875" style="4" customWidth="1"/>
    <col min="4" max="4" width="60.81640625" style="4" customWidth="1"/>
    <col min="5" max="5" width="60.81640625" style="9" customWidth="1"/>
    <col min="6" max="6" width="21.81640625" style="9" customWidth="1"/>
    <col min="7" max="7" width="60.81640625" style="9" customWidth="1"/>
    <col min="8" max="16384" width="10.81640625" style="4"/>
  </cols>
  <sheetData>
    <row r="1" spans="1:10" ht="18.5">
      <c r="A1" s="321" t="s">
        <v>304</v>
      </c>
      <c r="B1" s="321"/>
      <c r="C1" s="321"/>
      <c r="D1" s="321"/>
      <c r="E1" s="321"/>
      <c r="F1" s="321"/>
      <c r="G1" s="321"/>
    </row>
    <row r="2" spans="1:10" ht="71.25" customHeight="1">
      <c r="A2" s="322" t="s">
        <v>299</v>
      </c>
      <c r="B2" s="322"/>
      <c r="C2" s="322"/>
      <c r="D2" s="322"/>
      <c r="E2" s="322"/>
      <c r="F2" s="322"/>
      <c r="G2" s="322"/>
    </row>
    <row r="3" spans="1:10" ht="36.75" customHeight="1">
      <c r="A3" s="2" t="s">
        <v>0</v>
      </c>
      <c r="B3" s="2" t="s">
        <v>1</v>
      </c>
      <c r="C3" s="3" t="s">
        <v>2</v>
      </c>
      <c r="D3" s="3" t="s">
        <v>3</v>
      </c>
      <c r="E3" s="2" t="s">
        <v>4</v>
      </c>
      <c r="F3" s="2" t="s">
        <v>5</v>
      </c>
      <c r="G3" s="2" t="s">
        <v>6</v>
      </c>
    </row>
    <row r="4" spans="1:10" s="98" customFormat="1" ht="26.15" customHeight="1">
      <c r="A4" s="323" t="s">
        <v>7</v>
      </c>
      <c r="B4" s="324"/>
      <c r="C4" s="324"/>
      <c r="D4" s="324"/>
      <c r="E4" s="324"/>
      <c r="F4" s="324"/>
      <c r="G4" s="324"/>
      <c r="H4" s="99"/>
      <c r="I4" s="99"/>
      <c r="J4" s="99"/>
    </row>
    <row r="5" spans="1:10" s="97" customFormat="1" ht="277.5" customHeight="1">
      <c r="A5" s="12" t="s">
        <v>8</v>
      </c>
      <c r="B5" s="5" t="s">
        <v>9</v>
      </c>
      <c r="C5" s="1" t="s">
        <v>160</v>
      </c>
      <c r="D5" s="5" t="s">
        <v>159</v>
      </c>
      <c r="E5" s="1" t="s">
        <v>349</v>
      </c>
      <c r="F5" s="81" t="s">
        <v>10</v>
      </c>
      <c r="G5" s="7"/>
    </row>
    <row r="6" spans="1:10" ht="263" customHeight="1">
      <c r="A6" s="12" t="s">
        <v>11</v>
      </c>
      <c r="B6" s="5" t="s">
        <v>14</v>
      </c>
      <c r="C6" s="1" t="s">
        <v>155</v>
      </c>
      <c r="D6" s="81" t="s">
        <v>376</v>
      </c>
      <c r="E6" s="82" t="s">
        <v>400</v>
      </c>
      <c r="F6" s="5" t="s">
        <v>15</v>
      </c>
      <c r="G6" s="7"/>
    </row>
    <row r="7" spans="1:10" ht="189.5" customHeight="1">
      <c r="A7" s="12" t="s">
        <v>13</v>
      </c>
      <c r="B7" s="5" t="s">
        <v>232</v>
      </c>
      <c r="C7" s="5" t="s">
        <v>154</v>
      </c>
      <c r="D7" s="1" t="s">
        <v>277</v>
      </c>
      <c r="E7" s="1" t="s">
        <v>401</v>
      </c>
      <c r="F7" s="5" t="s">
        <v>15</v>
      </c>
      <c r="G7" s="251"/>
    </row>
    <row r="8" spans="1:10" ht="294.64999999999998" customHeight="1">
      <c r="A8" s="12" t="s">
        <v>16</v>
      </c>
      <c r="B8" s="103" t="s">
        <v>171</v>
      </c>
      <c r="C8" s="1" t="s">
        <v>194</v>
      </c>
      <c r="D8" s="104" t="s">
        <v>377</v>
      </c>
      <c r="E8" s="104" t="s">
        <v>256</v>
      </c>
      <c r="F8" s="5" t="s">
        <v>24</v>
      </c>
      <c r="G8" s="7"/>
    </row>
    <row r="9" spans="1:10">
      <c r="A9" s="326" t="s">
        <v>172</v>
      </c>
      <c r="B9" s="327"/>
      <c r="C9" s="327"/>
      <c r="D9" s="327"/>
      <c r="E9" s="327"/>
      <c r="F9" s="327"/>
      <c r="G9" s="328"/>
    </row>
    <row r="10" spans="1:10" ht="148.5" customHeight="1">
      <c r="A10" s="12" t="s">
        <v>17</v>
      </c>
      <c r="B10" s="1" t="s">
        <v>12</v>
      </c>
      <c r="C10" s="1" t="s">
        <v>158</v>
      </c>
      <c r="D10" s="81" t="s">
        <v>157</v>
      </c>
      <c r="E10" s="1" t="s">
        <v>350</v>
      </c>
      <c r="F10" s="5" t="s">
        <v>156</v>
      </c>
      <c r="G10" s="7"/>
    </row>
    <row r="11" spans="1:10" ht="14.5" customHeight="1">
      <c r="A11" s="323" t="s">
        <v>173</v>
      </c>
      <c r="B11" s="324"/>
      <c r="C11" s="324"/>
      <c r="D11" s="324"/>
      <c r="E11" s="324"/>
      <c r="F11" s="324"/>
      <c r="G11" s="325"/>
    </row>
    <row r="12" spans="1:10" ht="72.5">
      <c r="A12" s="12" t="s">
        <v>18</v>
      </c>
      <c r="B12" s="5" t="s">
        <v>19</v>
      </c>
      <c r="C12" s="1" t="s">
        <v>153</v>
      </c>
      <c r="D12" s="5" t="s">
        <v>259</v>
      </c>
      <c r="E12" s="1" t="s">
        <v>317</v>
      </c>
      <c r="F12" s="5" t="s">
        <v>20</v>
      </c>
      <c r="G12" s="7"/>
    </row>
    <row r="13" spans="1:10" ht="60.65" customHeight="1">
      <c r="A13" s="12" t="s">
        <v>21</v>
      </c>
      <c r="B13" s="5" t="s">
        <v>23</v>
      </c>
      <c r="C13" s="1" t="s">
        <v>152</v>
      </c>
      <c r="D13" s="1" t="s">
        <v>258</v>
      </c>
      <c r="E13" s="1" t="s">
        <v>257</v>
      </c>
      <c r="F13" s="5" t="s">
        <v>24</v>
      </c>
      <c r="G13" s="7"/>
    </row>
    <row r="14" spans="1:10" ht="18.649999999999999" customHeight="1">
      <c r="A14" s="323" t="s">
        <v>174</v>
      </c>
      <c r="B14" s="324"/>
      <c r="C14" s="324"/>
      <c r="D14" s="324"/>
      <c r="E14" s="324"/>
      <c r="F14" s="324"/>
      <c r="G14" s="325"/>
    </row>
    <row r="15" spans="1:10" ht="247" customHeight="1">
      <c r="A15" s="12" t="s">
        <v>22</v>
      </c>
      <c r="B15" s="5" t="s">
        <v>293</v>
      </c>
      <c r="C15" s="82" t="s">
        <v>151</v>
      </c>
      <c r="D15" s="81" t="s">
        <v>351</v>
      </c>
      <c r="E15" s="1" t="s">
        <v>352</v>
      </c>
      <c r="F15" s="5" t="s">
        <v>226</v>
      </c>
      <c r="G15" s="7"/>
    </row>
    <row r="16" spans="1:10" ht="233.5" customHeight="1">
      <c r="A16" s="12" t="s">
        <v>25</v>
      </c>
      <c r="B16" s="5" t="s">
        <v>275</v>
      </c>
      <c r="C16" s="82" t="s">
        <v>151</v>
      </c>
      <c r="D16" s="5" t="s">
        <v>276</v>
      </c>
      <c r="E16" s="1" t="s">
        <v>254</v>
      </c>
      <c r="F16" s="5" t="s">
        <v>226</v>
      </c>
      <c r="G16" s="7"/>
    </row>
    <row r="17" spans="1:9" ht="326" customHeight="1">
      <c r="A17" s="12" t="s">
        <v>55</v>
      </c>
      <c r="B17" s="5" t="s">
        <v>225</v>
      </c>
      <c r="C17" s="6" t="s">
        <v>26</v>
      </c>
      <c r="D17" s="1" t="s">
        <v>236</v>
      </c>
      <c r="E17" s="1" t="s">
        <v>326</v>
      </c>
      <c r="F17" s="5" t="s">
        <v>27</v>
      </c>
      <c r="G17" s="7"/>
    </row>
    <row r="18" spans="1:9" ht="106.5" customHeight="1">
      <c r="A18" s="12" t="s">
        <v>28</v>
      </c>
      <c r="B18" s="1" t="s">
        <v>30</v>
      </c>
      <c r="C18" s="8" t="s">
        <v>161</v>
      </c>
      <c r="D18" s="1" t="s">
        <v>260</v>
      </c>
      <c r="E18" s="1" t="s">
        <v>261</v>
      </c>
      <c r="F18" s="1"/>
      <c r="G18" s="7"/>
    </row>
    <row r="19" spans="1:9" ht="23.15" customHeight="1">
      <c r="A19" s="324" t="s">
        <v>170</v>
      </c>
      <c r="B19" s="324"/>
      <c r="C19" s="324"/>
      <c r="D19" s="324"/>
      <c r="E19" s="324"/>
      <c r="F19" s="324"/>
      <c r="G19" s="324"/>
    </row>
    <row r="20" spans="1:9" ht="188.5">
      <c r="A20" s="12" t="s">
        <v>29</v>
      </c>
      <c r="B20" s="5" t="s">
        <v>31</v>
      </c>
      <c r="C20" s="1" t="s">
        <v>150</v>
      </c>
      <c r="D20" s="5" t="s">
        <v>262</v>
      </c>
      <c r="E20" s="1" t="s">
        <v>265</v>
      </c>
      <c r="F20" s="5" t="s">
        <v>32</v>
      </c>
      <c r="G20" s="7"/>
      <c r="I20" s="6"/>
    </row>
    <row r="21" spans="1:9" ht="18.649999999999999" customHeight="1">
      <c r="A21" s="323" t="s">
        <v>56</v>
      </c>
      <c r="B21" s="324"/>
      <c r="C21" s="324"/>
      <c r="D21" s="324"/>
      <c r="E21" s="324"/>
      <c r="F21" s="324"/>
      <c r="G21" s="325"/>
    </row>
    <row r="22" spans="1:9" ht="145">
      <c r="A22" s="13" t="s">
        <v>33</v>
      </c>
      <c r="B22" s="9" t="s">
        <v>34</v>
      </c>
      <c r="C22" s="252" t="s">
        <v>35</v>
      </c>
      <c r="D22" s="5" t="s">
        <v>36</v>
      </c>
      <c r="E22" s="1" t="s">
        <v>267</v>
      </c>
      <c r="F22" s="1" t="s">
        <v>37</v>
      </c>
      <c r="G22" s="7"/>
    </row>
    <row r="23" spans="1:9" ht="141" customHeight="1">
      <c r="A23" s="13" t="s">
        <v>38</v>
      </c>
      <c r="B23" s="243" t="s">
        <v>235</v>
      </c>
      <c r="C23" s="8" t="s">
        <v>39</v>
      </c>
      <c r="D23" s="10" t="s">
        <v>40</v>
      </c>
      <c r="E23" s="1" t="s">
        <v>273</v>
      </c>
      <c r="F23" s="1" t="s">
        <v>41</v>
      </c>
      <c r="G23" s="11"/>
    </row>
    <row r="24" spans="1:9" ht="120.75" customHeight="1">
      <c r="A24" s="13" t="s">
        <v>42</v>
      </c>
      <c r="B24" s="1" t="s">
        <v>43</v>
      </c>
      <c r="C24" s="8" t="s">
        <v>44</v>
      </c>
      <c r="D24" s="1" t="s">
        <v>45</v>
      </c>
      <c r="E24" s="1" t="s">
        <v>268</v>
      </c>
      <c r="F24" s="5" t="s">
        <v>46</v>
      </c>
      <c r="G24" s="11"/>
    </row>
    <row r="25" spans="1:9" ht="72.5">
      <c r="A25" s="13" t="s">
        <v>47</v>
      </c>
      <c r="B25" s="1" t="s">
        <v>48</v>
      </c>
      <c r="C25" s="8" t="s">
        <v>49</v>
      </c>
      <c r="D25" s="1" t="s">
        <v>50</v>
      </c>
      <c r="E25" s="98" t="s">
        <v>263</v>
      </c>
      <c r="F25" s="1" t="s">
        <v>156</v>
      </c>
      <c r="G25" s="11"/>
    </row>
    <row r="26" spans="1:9" ht="130.5">
      <c r="A26" s="13" t="s">
        <v>51</v>
      </c>
      <c r="B26" s="1" t="s">
        <v>52</v>
      </c>
      <c r="C26" s="8" t="s">
        <v>53</v>
      </c>
      <c r="D26" s="82" t="s">
        <v>149</v>
      </c>
      <c r="E26" s="98" t="s">
        <v>263</v>
      </c>
      <c r="F26" s="1" t="s">
        <v>264</v>
      </c>
      <c r="G26" s="96"/>
    </row>
    <row r="28" spans="1:9" ht="29">
      <c r="A28" s="12" t="s">
        <v>294</v>
      </c>
      <c r="B28" s="5" t="s">
        <v>295</v>
      </c>
      <c r="C28" s="1" t="s">
        <v>296</v>
      </c>
      <c r="D28" s="5" t="s">
        <v>278</v>
      </c>
      <c r="E28" s="1" t="s">
        <v>297</v>
      </c>
      <c r="F28" s="5" t="s">
        <v>298</v>
      </c>
      <c r="G28" s="7"/>
    </row>
  </sheetData>
  <mergeCells count="8">
    <mergeCell ref="A1:G1"/>
    <mergeCell ref="A2:G2"/>
    <mergeCell ref="A21:G21"/>
    <mergeCell ref="A4:G4"/>
    <mergeCell ref="A9:G9"/>
    <mergeCell ref="A11:G11"/>
    <mergeCell ref="A14:G14"/>
    <mergeCell ref="A19:G19"/>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84EDF-737B-4F5B-93DC-1F25419D6545}">
  <dimension ref="A1:R42"/>
  <sheetViews>
    <sheetView zoomScale="85" zoomScaleNormal="85" workbookViewId="0">
      <selection activeCell="A4" sqref="A4:J4"/>
    </sheetView>
  </sheetViews>
  <sheetFormatPr baseColWidth="10" defaultColWidth="0" defaultRowHeight="14.5" zeroHeight="1"/>
  <cols>
    <col min="1" max="1" width="22.54296875" customWidth="1"/>
    <col min="2" max="2" width="14.1796875" customWidth="1"/>
    <col min="3" max="3" width="20.81640625" customWidth="1"/>
    <col min="4" max="4" width="23" customWidth="1"/>
    <col min="5" max="6" width="22.81640625" customWidth="1"/>
    <col min="7" max="7" width="23.1796875" customWidth="1"/>
    <col min="8" max="8" width="27" customWidth="1"/>
    <col min="9" max="9" width="26.54296875" customWidth="1"/>
    <col min="10" max="10" width="23.1796875" customWidth="1"/>
    <col min="11" max="11" width="17.54296875" hidden="1" customWidth="1"/>
    <col min="12" max="12" width="18.1796875" hidden="1" customWidth="1"/>
    <col min="13" max="13" width="17.81640625" hidden="1" customWidth="1"/>
    <col min="14" max="18" width="0" hidden="1" customWidth="1"/>
    <col min="19" max="16384" width="11.54296875" hidden="1"/>
  </cols>
  <sheetData>
    <row r="1" spans="1:18" ht="30" customHeight="1">
      <c r="A1" s="329" t="s">
        <v>405</v>
      </c>
      <c r="B1" s="330"/>
      <c r="C1" s="330"/>
      <c r="D1" s="330"/>
      <c r="E1" s="330"/>
      <c r="F1" s="330"/>
      <c r="G1" s="330"/>
      <c r="H1" s="330"/>
      <c r="I1" s="330"/>
      <c r="J1" s="331"/>
    </row>
    <row r="2" spans="1:18">
      <c r="A2" s="332" t="s">
        <v>328</v>
      </c>
      <c r="B2" s="333"/>
      <c r="C2" s="333"/>
      <c r="D2" s="333"/>
      <c r="E2" s="333"/>
      <c r="F2" s="333"/>
      <c r="G2" s="333"/>
      <c r="H2" s="333"/>
      <c r="I2" s="333"/>
      <c r="J2" s="334"/>
    </row>
    <row r="3" spans="1:18" ht="33.75" customHeight="1">
      <c r="A3" s="332" t="s">
        <v>329</v>
      </c>
      <c r="B3" s="333"/>
      <c r="C3" s="333"/>
      <c r="D3" s="333"/>
      <c r="E3" s="333"/>
      <c r="F3" s="333"/>
      <c r="G3" s="333"/>
      <c r="H3" s="333"/>
      <c r="I3" s="333"/>
      <c r="J3" s="334"/>
    </row>
    <row r="4" spans="1:18" ht="52.5" customHeight="1">
      <c r="A4" s="332" t="s">
        <v>330</v>
      </c>
      <c r="B4" s="333"/>
      <c r="C4" s="333"/>
      <c r="D4" s="333"/>
      <c r="E4" s="333"/>
      <c r="F4" s="333"/>
      <c r="G4" s="333"/>
      <c r="H4" s="333"/>
      <c r="I4" s="333"/>
      <c r="J4" s="334"/>
    </row>
    <row r="5" spans="1:18" ht="56.25" customHeight="1">
      <c r="A5" s="332" t="s">
        <v>331</v>
      </c>
      <c r="B5" s="333"/>
      <c r="C5" s="333"/>
      <c r="D5" s="333"/>
      <c r="E5" s="333"/>
      <c r="F5" s="333"/>
      <c r="G5" s="333"/>
      <c r="H5" s="333"/>
      <c r="I5" s="333"/>
      <c r="J5" s="334"/>
    </row>
    <row r="6" spans="1:18" ht="30.75" customHeight="1">
      <c r="A6" s="332" t="s">
        <v>332</v>
      </c>
      <c r="B6" s="333"/>
      <c r="C6" s="333"/>
      <c r="D6" s="333"/>
      <c r="E6" s="333"/>
      <c r="F6" s="333"/>
      <c r="G6" s="333"/>
      <c r="H6" s="333"/>
      <c r="I6" s="333"/>
      <c r="J6" s="334"/>
    </row>
    <row r="7" spans="1:18">
      <c r="A7" s="332" t="s">
        <v>363</v>
      </c>
      <c r="B7" s="333"/>
      <c r="C7" s="333"/>
      <c r="D7" s="333"/>
      <c r="E7" s="333"/>
      <c r="F7" s="333"/>
      <c r="G7" s="333"/>
      <c r="H7" s="333"/>
      <c r="I7" s="333"/>
      <c r="J7" s="334"/>
    </row>
    <row r="8" spans="1:18" ht="158.25" customHeight="1">
      <c r="A8" s="332" t="s">
        <v>333</v>
      </c>
      <c r="B8" s="333"/>
      <c r="C8" s="333"/>
      <c r="D8" s="333"/>
      <c r="E8" s="333"/>
      <c r="F8" s="333"/>
      <c r="G8" s="333"/>
      <c r="H8" s="333"/>
      <c r="I8" s="333"/>
      <c r="J8" s="334"/>
    </row>
    <row r="9" spans="1:18" ht="72.5">
      <c r="A9" s="234" t="s">
        <v>121</v>
      </c>
      <c r="B9" s="235" t="s">
        <v>131</v>
      </c>
      <c r="C9" s="235" t="s">
        <v>165</v>
      </c>
      <c r="D9" s="235" t="s">
        <v>337</v>
      </c>
      <c r="E9" s="235" t="s">
        <v>180</v>
      </c>
      <c r="F9" s="236" t="s">
        <v>162</v>
      </c>
      <c r="G9" s="236" t="s">
        <v>164</v>
      </c>
      <c r="H9" s="236" t="s">
        <v>179</v>
      </c>
      <c r="I9" s="236" t="s">
        <v>163</v>
      </c>
      <c r="J9" s="237" t="s">
        <v>135</v>
      </c>
      <c r="L9" s="15"/>
      <c r="M9" s="15"/>
      <c r="N9" s="15"/>
      <c r="O9" s="15"/>
      <c r="P9" s="15"/>
      <c r="Q9" s="15"/>
      <c r="R9" s="15"/>
    </row>
    <row r="10" spans="1:18" ht="188.5">
      <c r="A10" s="230" t="s">
        <v>124</v>
      </c>
      <c r="B10" s="227" t="s">
        <v>339</v>
      </c>
      <c r="C10" s="227" t="s">
        <v>334</v>
      </c>
      <c r="D10" s="241" t="s">
        <v>338</v>
      </c>
      <c r="E10" s="241" t="s">
        <v>403</v>
      </c>
      <c r="F10" s="239"/>
      <c r="G10" s="239"/>
      <c r="H10" s="239"/>
      <c r="I10" s="269" t="s">
        <v>301</v>
      </c>
      <c r="J10" s="224"/>
    </row>
    <row r="11" spans="1:18" ht="116">
      <c r="A11" s="230" t="s">
        <v>125</v>
      </c>
      <c r="B11" s="227" t="s">
        <v>126</v>
      </c>
      <c r="C11" s="238" t="s">
        <v>336</v>
      </c>
      <c r="D11" s="284" t="s">
        <v>378</v>
      </c>
      <c r="E11" s="241" t="s">
        <v>181</v>
      </c>
      <c r="F11" s="239"/>
      <c r="G11" s="239"/>
      <c r="H11" s="239"/>
      <c r="I11" s="269" t="s">
        <v>166</v>
      </c>
      <c r="J11" s="224"/>
    </row>
    <row r="12" spans="1:18" ht="98.15" customHeight="1">
      <c r="A12" s="230" t="s">
        <v>127</v>
      </c>
      <c r="B12" s="227" t="s">
        <v>128</v>
      </c>
      <c r="C12" s="227" t="s">
        <v>336</v>
      </c>
      <c r="D12" s="241" t="s">
        <v>185</v>
      </c>
      <c r="E12" s="241" t="s">
        <v>184</v>
      </c>
      <c r="F12" s="239"/>
      <c r="G12" s="239"/>
      <c r="H12" s="239"/>
      <c r="I12" s="269" t="s">
        <v>189</v>
      </c>
      <c r="J12" s="224"/>
    </row>
    <row r="13" spans="1:18" ht="72.5">
      <c r="A13" s="230" t="s">
        <v>327</v>
      </c>
      <c r="B13" s="227" t="s">
        <v>129</v>
      </c>
      <c r="C13" s="227" t="s">
        <v>335</v>
      </c>
      <c r="D13" s="241" t="s">
        <v>186</v>
      </c>
      <c r="E13" s="241" t="s">
        <v>183</v>
      </c>
      <c r="F13" s="239"/>
      <c r="G13" s="239"/>
      <c r="H13" s="239"/>
      <c r="I13" s="269" t="s">
        <v>316</v>
      </c>
      <c r="J13" s="224"/>
    </row>
    <row r="14" spans="1:18" ht="58">
      <c r="A14" s="230" t="s">
        <v>148</v>
      </c>
      <c r="B14" s="227" t="s">
        <v>132</v>
      </c>
      <c r="C14" s="227" t="s">
        <v>167</v>
      </c>
      <c r="D14" s="241" t="s">
        <v>187</v>
      </c>
      <c r="E14" s="241" t="s">
        <v>182</v>
      </c>
      <c r="F14" s="239"/>
      <c r="G14" s="239"/>
      <c r="H14" s="239"/>
      <c r="I14" s="269" t="s">
        <v>274</v>
      </c>
      <c r="J14" s="224"/>
    </row>
    <row r="15" spans="1:18" ht="29.5" thickBot="1">
      <c r="A15" s="231" t="s">
        <v>133</v>
      </c>
      <c r="B15" s="232" t="s">
        <v>134</v>
      </c>
      <c r="C15" s="232" t="s">
        <v>168</v>
      </c>
      <c r="D15" s="242" t="s">
        <v>188</v>
      </c>
      <c r="E15" s="242" t="s">
        <v>183</v>
      </c>
      <c r="F15" s="240"/>
      <c r="G15" s="240"/>
      <c r="H15" s="240"/>
      <c r="I15" s="270" t="s">
        <v>300</v>
      </c>
      <c r="J15" s="225"/>
    </row>
    <row r="16" spans="1:18"/>
    <row r="17" spans="1:13"/>
    <row r="19" spans="1:13" hidden="1">
      <c r="G19" s="84"/>
      <c r="H19" s="84"/>
      <c r="I19" s="84"/>
      <c r="M19" s="84"/>
    </row>
    <row r="22" spans="1:13" hidden="1">
      <c r="A22" s="85"/>
      <c r="C22" s="141"/>
      <c r="D22" s="141"/>
      <c r="E22" s="141"/>
      <c r="F22" s="141"/>
      <c r="G22" s="141"/>
      <c r="H22" s="141"/>
      <c r="I22" s="141"/>
    </row>
    <row r="23" spans="1:13" hidden="1">
      <c r="C23" s="142"/>
      <c r="D23" s="142"/>
      <c r="E23" s="142"/>
      <c r="F23" s="142"/>
      <c r="G23" s="142"/>
      <c r="H23" s="142"/>
      <c r="I23" s="142"/>
    </row>
    <row r="24" spans="1:13" hidden="1">
      <c r="A24" s="85"/>
      <c r="C24" s="142"/>
      <c r="D24" s="143"/>
      <c r="E24" s="142"/>
      <c r="F24" s="142"/>
      <c r="G24" s="143"/>
      <c r="H24" s="143"/>
      <c r="I24" s="144"/>
    </row>
    <row r="25" spans="1:13" hidden="1">
      <c r="C25" s="142"/>
      <c r="D25" s="143"/>
      <c r="E25" s="142"/>
      <c r="F25" s="142"/>
      <c r="G25" s="143"/>
      <c r="H25" s="143"/>
      <c r="I25" s="144"/>
    </row>
    <row r="26" spans="1:13" hidden="1">
      <c r="A26" s="85"/>
      <c r="C26" s="142"/>
      <c r="D26" s="143"/>
      <c r="E26" s="142"/>
      <c r="F26" s="142"/>
      <c r="G26" s="143"/>
      <c r="H26" s="143"/>
      <c r="I26" s="144"/>
    </row>
    <row r="27" spans="1:13" hidden="1">
      <c r="C27" s="142"/>
      <c r="D27" s="143"/>
      <c r="E27" s="142"/>
      <c r="F27" s="142"/>
      <c r="G27" s="143"/>
      <c r="H27" s="143"/>
      <c r="I27" s="144"/>
    </row>
    <row r="28" spans="1:13" hidden="1">
      <c r="A28" s="85"/>
      <c r="C28" s="142"/>
      <c r="D28" s="143"/>
      <c r="E28" s="142"/>
      <c r="F28" s="142"/>
      <c r="G28" s="143"/>
      <c r="H28" s="143"/>
      <c r="I28" s="144"/>
    </row>
    <row r="29" spans="1:13" hidden="1">
      <c r="A29" s="86"/>
    </row>
    <row r="30" spans="1:13" hidden="1">
      <c r="A30" s="87"/>
      <c r="C30" s="84"/>
    </row>
    <row r="31" spans="1:13" hidden="1">
      <c r="A31" s="85"/>
    </row>
    <row r="32" spans="1:13" hidden="1">
      <c r="A32" s="85"/>
    </row>
    <row r="34" spans="1:1" hidden="1">
      <c r="A34" s="85"/>
    </row>
    <row r="35" spans="1:1" hidden="1">
      <c r="A35" s="85"/>
    </row>
    <row r="37" spans="1:1" hidden="1">
      <c r="A37" s="85"/>
    </row>
    <row r="39" spans="1:1" hidden="1">
      <c r="A39" s="85"/>
    </row>
    <row r="40" spans="1:1" hidden="1">
      <c r="A40" s="86"/>
    </row>
    <row r="41" spans="1:1" hidden="1">
      <c r="A41" s="87"/>
    </row>
    <row r="42" spans="1:1" hidden="1">
      <c r="A42" s="85"/>
    </row>
  </sheetData>
  <mergeCells count="8">
    <mergeCell ref="A1:J1"/>
    <mergeCell ref="A2:J2"/>
    <mergeCell ref="A8:J8"/>
    <mergeCell ref="A7:J7"/>
    <mergeCell ref="A6:J6"/>
    <mergeCell ref="A4:J4"/>
    <mergeCell ref="A3:J3"/>
    <mergeCell ref="A5:J5"/>
  </mergeCells>
  <pageMargins left="0.7" right="0.7" top="0.78740157499999996" bottom="0.78740157499999996"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508B8-D2C0-4927-9945-6932FC901D40}">
  <dimension ref="A1:L58"/>
  <sheetViews>
    <sheetView zoomScale="85" zoomScaleNormal="85" workbookViewId="0">
      <selection sqref="A1:G1"/>
    </sheetView>
  </sheetViews>
  <sheetFormatPr baseColWidth="10" defaultColWidth="0" defaultRowHeight="14.5" zeroHeight="1"/>
  <cols>
    <col min="1" max="1" width="18.1796875" customWidth="1"/>
    <col min="2" max="2" width="16.453125" customWidth="1"/>
    <col min="3" max="3" width="18.81640625" customWidth="1"/>
    <col min="4" max="4" width="26.453125" customWidth="1"/>
    <col min="5" max="6" width="22.54296875" customWidth="1"/>
    <col min="7" max="7" width="106" customWidth="1"/>
    <col min="8" max="9" width="29.453125" hidden="1" customWidth="1"/>
    <col min="10" max="10" width="46.1796875" hidden="1" customWidth="1"/>
    <col min="11" max="12" width="29.453125" hidden="1" customWidth="1"/>
    <col min="13" max="16384" width="11.54296875" hidden="1"/>
  </cols>
  <sheetData>
    <row r="1" spans="1:7" ht="21.5" thickBot="1">
      <c r="A1" s="329" t="s">
        <v>404</v>
      </c>
      <c r="B1" s="330"/>
      <c r="C1" s="330"/>
      <c r="D1" s="330"/>
      <c r="E1" s="330"/>
      <c r="F1" s="330"/>
      <c r="G1" s="331"/>
    </row>
    <row r="2" spans="1:7" ht="32.25" customHeight="1" thickBot="1">
      <c r="A2" s="335" t="s">
        <v>239</v>
      </c>
      <c r="B2" s="336"/>
      <c r="C2" s="336"/>
      <c r="D2" s="336"/>
      <c r="E2" s="336"/>
      <c r="F2" s="336"/>
      <c r="G2" s="337"/>
    </row>
    <row r="3" spans="1:7" ht="30" customHeight="1" thickBot="1">
      <c r="A3" s="338" t="s">
        <v>230</v>
      </c>
      <c r="B3" s="339"/>
      <c r="C3" s="339"/>
      <c r="D3" s="339"/>
      <c r="E3" s="339"/>
      <c r="F3" s="339"/>
      <c r="G3" s="340"/>
    </row>
    <row r="4" spans="1:7" ht="63" customHeight="1" thickBot="1">
      <c r="A4" s="376" t="s">
        <v>234</v>
      </c>
      <c r="B4" s="377"/>
      <c r="C4" s="377"/>
      <c r="D4" s="377"/>
      <c r="E4" s="377"/>
      <c r="F4" s="377"/>
      <c r="G4" s="378"/>
    </row>
    <row r="5" spans="1:7" ht="32.25" customHeight="1" thickBot="1">
      <c r="A5" s="373" t="s">
        <v>229</v>
      </c>
      <c r="B5" s="374"/>
      <c r="C5" s="374"/>
      <c r="D5" s="374"/>
      <c r="E5" s="374"/>
      <c r="F5" s="374"/>
      <c r="G5" s="375"/>
    </row>
    <row r="6" spans="1:7" ht="60.65" customHeight="1">
      <c r="A6" s="119" t="s">
        <v>195</v>
      </c>
      <c r="B6" s="120" t="s">
        <v>196</v>
      </c>
      <c r="C6" s="121" t="s">
        <v>197</v>
      </c>
      <c r="D6" s="122" t="s">
        <v>198</v>
      </c>
      <c r="E6" s="121" t="s">
        <v>199</v>
      </c>
      <c r="F6" s="121" t="s">
        <v>200</v>
      </c>
      <c r="G6" s="123" t="s">
        <v>231</v>
      </c>
    </row>
    <row r="7" spans="1:7" ht="39">
      <c r="A7" s="369" t="s">
        <v>201</v>
      </c>
      <c r="B7" s="114" t="s">
        <v>67</v>
      </c>
      <c r="C7" s="146" t="s">
        <v>202</v>
      </c>
      <c r="D7" s="115"/>
      <c r="E7" s="115"/>
      <c r="F7" s="146"/>
      <c r="G7" s="124" t="s">
        <v>209</v>
      </c>
    </row>
    <row r="8" spans="1:7" ht="91">
      <c r="A8" s="369"/>
      <c r="B8" s="114" t="s">
        <v>69</v>
      </c>
      <c r="C8" s="115"/>
      <c r="D8" s="115"/>
      <c r="E8" s="146" t="s">
        <v>202</v>
      </c>
      <c r="F8" s="146"/>
      <c r="G8" s="124" t="s">
        <v>213</v>
      </c>
    </row>
    <row r="9" spans="1:7" ht="65">
      <c r="A9" s="369" t="s">
        <v>203</v>
      </c>
      <c r="B9" s="114" t="s">
        <v>71</v>
      </c>
      <c r="C9" s="115"/>
      <c r="D9" s="115"/>
      <c r="E9" s="115"/>
      <c r="F9" s="116" t="s">
        <v>202</v>
      </c>
      <c r="G9" s="124" t="s">
        <v>214</v>
      </c>
    </row>
    <row r="10" spans="1:7" ht="78">
      <c r="A10" s="369"/>
      <c r="B10" s="114" t="s">
        <v>70</v>
      </c>
      <c r="C10" s="115"/>
      <c r="D10" s="146" t="s">
        <v>202</v>
      </c>
      <c r="E10" s="115"/>
      <c r="F10" s="146"/>
      <c r="G10" s="124" t="s">
        <v>212</v>
      </c>
    </row>
    <row r="11" spans="1:7" ht="52">
      <c r="A11" s="369" t="s">
        <v>204</v>
      </c>
      <c r="B11" s="114" t="s">
        <v>77</v>
      </c>
      <c r="C11" s="115"/>
      <c r="D11" s="115"/>
      <c r="E11" s="146" t="s">
        <v>202</v>
      </c>
      <c r="F11" s="146"/>
      <c r="G11" s="124" t="s">
        <v>215</v>
      </c>
    </row>
    <row r="12" spans="1:7" ht="26">
      <c r="A12" s="369"/>
      <c r="B12" s="114" t="s">
        <v>73</v>
      </c>
      <c r="C12" s="115"/>
      <c r="D12" s="115"/>
      <c r="E12" s="115"/>
      <c r="F12" s="116" t="s">
        <v>202</v>
      </c>
      <c r="G12" s="124" t="s">
        <v>216</v>
      </c>
    </row>
    <row r="13" spans="1:7" ht="26">
      <c r="A13" s="369"/>
      <c r="B13" s="114" t="s">
        <v>81</v>
      </c>
      <c r="C13" s="115"/>
      <c r="D13" s="115"/>
      <c r="E13" s="371" t="s">
        <v>205</v>
      </c>
      <c r="F13" s="371"/>
      <c r="G13" s="124" t="s">
        <v>217</v>
      </c>
    </row>
    <row r="14" spans="1:7" ht="78">
      <c r="A14" s="369"/>
      <c r="B14" s="117" t="s">
        <v>219</v>
      </c>
      <c r="C14" s="115"/>
      <c r="D14" s="115"/>
      <c r="E14" s="372" t="s">
        <v>202</v>
      </c>
      <c r="F14" s="372"/>
      <c r="G14" s="124" t="s">
        <v>220</v>
      </c>
    </row>
    <row r="15" spans="1:7">
      <c r="A15" s="369"/>
      <c r="B15" s="114" t="s">
        <v>74</v>
      </c>
      <c r="C15" s="146" t="s">
        <v>202</v>
      </c>
      <c r="D15" s="115"/>
      <c r="E15" s="115"/>
      <c r="F15" s="146"/>
      <c r="G15" s="124" t="s">
        <v>211</v>
      </c>
    </row>
    <row r="16" spans="1:7">
      <c r="A16" s="369"/>
      <c r="B16" s="114" t="s">
        <v>72</v>
      </c>
      <c r="C16" s="115"/>
      <c r="D16" s="115"/>
      <c r="E16" s="371" t="s">
        <v>206</v>
      </c>
      <c r="F16" s="371"/>
      <c r="G16" s="124" t="s">
        <v>221</v>
      </c>
    </row>
    <row r="17" spans="1:9" ht="26">
      <c r="A17" s="145" t="s">
        <v>207</v>
      </c>
      <c r="B17" s="114" t="s">
        <v>208</v>
      </c>
      <c r="C17" s="115"/>
      <c r="D17" s="115"/>
      <c r="E17" s="115"/>
      <c r="F17" s="116" t="s">
        <v>202</v>
      </c>
      <c r="G17" s="124" t="s">
        <v>218</v>
      </c>
    </row>
    <row r="18" spans="1:9">
      <c r="A18" s="369" t="s">
        <v>223</v>
      </c>
      <c r="B18" s="118" t="s">
        <v>85</v>
      </c>
      <c r="C18" s="146" t="s">
        <v>202</v>
      </c>
      <c r="D18" s="115"/>
      <c r="E18" s="115"/>
      <c r="F18" s="146"/>
      <c r="G18" s="124" t="s">
        <v>210</v>
      </c>
    </row>
    <row r="19" spans="1:9" ht="52">
      <c r="A19" s="370"/>
      <c r="B19" s="125" t="s">
        <v>222</v>
      </c>
      <c r="C19" s="126"/>
      <c r="D19" s="126"/>
      <c r="E19" s="365" t="s">
        <v>202</v>
      </c>
      <c r="F19" s="365"/>
      <c r="G19" s="127" t="s">
        <v>224</v>
      </c>
    </row>
    <row r="20" spans="1:9" ht="54.75" customHeight="1">
      <c r="A20" s="366" t="s">
        <v>237</v>
      </c>
      <c r="B20" s="367"/>
      <c r="C20" s="367"/>
      <c r="D20" s="367"/>
      <c r="E20" s="367"/>
      <c r="F20" s="367"/>
      <c r="G20" s="368"/>
    </row>
    <row r="21" spans="1:9" ht="281.25" customHeight="1" thickBot="1">
      <c r="A21" s="362"/>
      <c r="B21" s="363"/>
      <c r="C21" s="363"/>
      <c r="D21" s="363"/>
      <c r="E21" s="363"/>
      <c r="F21" s="363"/>
      <c r="G21" s="364"/>
    </row>
    <row r="22" spans="1:9" ht="128.25" customHeight="1" thickBot="1">
      <c r="A22" s="335" t="s">
        <v>270</v>
      </c>
      <c r="B22" s="336"/>
      <c r="C22" s="336"/>
      <c r="D22" s="336"/>
      <c r="E22" s="336"/>
      <c r="F22" s="336"/>
      <c r="G22" s="337"/>
    </row>
    <row r="23" spans="1:9" ht="31.5" customHeight="1" thickBot="1">
      <c r="A23" s="338" t="s">
        <v>233</v>
      </c>
      <c r="B23" s="339"/>
      <c r="C23" s="339"/>
      <c r="D23" s="339"/>
      <c r="E23" s="339"/>
      <c r="F23" s="339"/>
      <c r="G23" s="340"/>
    </row>
    <row r="24" spans="1:9" ht="47.25" customHeight="1" thickBot="1">
      <c r="A24" s="341" t="s">
        <v>238</v>
      </c>
      <c r="B24" s="342"/>
      <c r="C24" s="342"/>
      <c r="D24" s="342"/>
      <c r="E24" s="342"/>
      <c r="F24" s="342"/>
      <c r="G24" s="343"/>
    </row>
    <row r="25" spans="1:9" ht="28" customHeight="1" thickBot="1">
      <c r="A25" s="359" t="s">
        <v>240</v>
      </c>
      <c r="B25" s="360"/>
      <c r="C25" s="360"/>
      <c r="D25" s="360"/>
      <c r="E25" s="360"/>
      <c r="F25" s="360"/>
      <c r="G25" s="361"/>
      <c r="H25" s="113"/>
      <c r="I25" s="113"/>
    </row>
    <row r="26" spans="1:9">
      <c r="A26" s="350" t="s">
        <v>179</v>
      </c>
      <c r="B26" s="351"/>
      <c r="C26" s="351"/>
      <c r="D26" s="351"/>
      <c r="E26" s="351"/>
      <c r="F26" s="351"/>
      <c r="G26" s="352"/>
    </row>
    <row r="27" spans="1:9" ht="29.25" customHeight="1">
      <c r="A27" s="353"/>
      <c r="B27" s="354"/>
      <c r="C27" s="354"/>
      <c r="D27" s="354"/>
      <c r="E27" s="354"/>
      <c r="F27" s="354"/>
      <c r="G27" s="355"/>
    </row>
    <row r="28" spans="1:9" ht="33" customHeight="1">
      <c r="A28" s="356" t="s">
        <v>269</v>
      </c>
      <c r="B28" s="357"/>
      <c r="C28" s="357"/>
      <c r="D28" s="357"/>
      <c r="E28" s="357"/>
      <c r="F28" s="357"/>
      <c r="G28" s="358"/>
    </row>
    <row r="29" spans="1:9" ht="58">
      <c r="A29" s="214" t="s">
        <v>60</v>
      </c>
      <c r="B29" s="130" t="s">
        <v>255</v>
      </c>
      <c r="C29" s="130" t="s">
        <v>252</v>
      </c>
      <c r="D29" s="131" t="s">
        <v>271</v>
      </c>
      <c r="E29" s="131" t="s">
        <v>266</v>
      </c>
      <c r="F29" s="130" t="s">
        <v>253</v>
      </c>
      <c r="G29" s="215" t="s">
        <v>272</v>
      </c>
    </row>
    <row r="30" spans="1:9">
      <c r="A30" s="216" t="s">
        <v>69</v>
      </c>
      <c r="B30" s="129"/>
      <c r="C30" s="129"/>
      <c r="D30" s="129"/>
      <c r="E30" s="129"/>
      <c r="F30" s="129"/>
      <c r="G30" s="217"/>
    </row>
    <row r="31" spans="1:9">
      <c r="A31" s="218" t="s">
        <v>71</v>
      </c>
      <c r="B31" s="128"/>
      <c r="C31" s="128"/>
      <c r="D31" s="128"/>
      <c r="E31" s="128"/>
      <c r="F31" s="128"/>
      <c r="G31" s="139"/>
    </row>
    <row r="32" spans="1:9">
      <c r="A32" s="219" t="s">
        <v>70</v>
      </c>
      <c r="B32" s="128"/>
      <c r="C32" s="128"/>
      <c r="D32" s="128"/>
      <c r="E32" s="128"/>
      <c r="F32" s="128"/>
      <c r="G32" s="139"/>
    </row>
    <row r="33" spans="1:7">
      <c r="A33" s="218" t="s">
        <v>77</v>
      </c>
      <c r="B33" s="128"/>
      <c r="C33" s="128"/>
      <c r="D33" s="128"/>
      <c r="E33" s="128"/>
      <c r="F33" s="128"/>
      <c r="G33" s="139"/>
    </row>
    <row r="34" spans="1:7">
      <c r="A34" s="218" t="s">
        <v>73</v>
      </c>
      <c r="B34" s="128"/>
      <c r="C34" s="128"/>
      <c r="D34" s="128"/>
      <c r="E34" s="128"/>
      <c r="F34" s="128"/>
      <c r="G34" s="139"/>
    </row>
    <row r="35" spans="1:7">
      <c r="A35" s="218" t="s">
        <v>81</v>
      </c>
      <c r="B35" s="128"/>
      <c r="C35" s="128"/>
      <c r="D35" s="128"/>
      <c r="E35" s="128"/>
      <c r="F35" s="128"/>
      <c r="G35" s="139"/>
    </row>
    <row r="36" spans="1:7">
      <c r="A36" s="218" t="s">
        <v>78</v>
      </c>
      <c r="B36" s="128"/>
      <c r="C36" s="128"/>
      <c r="D36" s="128"/>
      <c r="E36" s="128"/>
      <c r="F36" s="128"/>
      <c r="G36" s="139"/>
    </row>
    <row r="37" spans="1:7">
      <c r="A37" s="218" t="s">
        <v>241</v>
      </c>
      <c r="B37" s="128"/>
      <c r="C37" s="128"/>
      <c r="D37" s="128"/>
      <c r="E37" s="128"/>
      <c r="F37" s="128"/>
      <c r="G37" s="139"/>
    </row>
    <row r="38" spans="1:7">
      <c r="A38" s="218" t="s">
        <v>39</v>
      </c>
      <c r="B38" s="128"/>
      <c r="C38" s="128"/>
      <c r="D38" s="128"/>
      <c r="E38" s="128"/>
      <c r="F38" s="128"/>
      <c r="G38" s="139"/>
    </row>
    <row r="39" spans="1:7">
      <c r="A39" s="218" t="s">
        <v>242</v>
      </c>
      <c r="B39" s="128"/>
      <c r="C39" s="128"/>
      <c r="D39" s="128"/>
      <c r="E39" s="128"/>
      <c r="F39" s="128"/>
      <c r="G39" s="139"/>
    </row>
    <row r="40" spans="1:7">
      <c r="A40" s="218" t="s">
        <v>243</v>
      </c>
      <c r="B40" s="128"/>
      <c r="C40" s="128"/>
      <c r="D40" s="128"/>
      <c r="E40" s="128"/>
      <c r="F40" s="128"/>
      <c r="G40" s="139"/>
    </row>
    <row r="41" spans="1:7">
      <c r="A41" s="218" t="s">
        <v>244</v>
      </c>
      <c r="B41" s="128"/>
      <c r="C41" s="128"/>
      <c r="D41" s="128"/>
      <c r="E41" s="128"/>
      <c r="F41" s="128"/>
      <c r="G41" s="139"/>
    </row>
    <row r="42" spans="1:7">
      <c r="A42" s="218" t="s">
        <v>245</v>
      </c>
      <c r="B42" s="128"/>
      <c r="C42" s="128"/>
      <c r="D42" s="128"/>
      <c r="E42" s="128"/>
      <c r="F42" s="128"/>
      <c r="G42" s="139"/>
    </row>
    <row r="43" spans="1:7">
      <c r="A43" s="218" t="s">
        <v>246</v>
      </c>
      <c r="B43" s="128"/>
      <c r="C43" s="128"/>
      <c r="D43" s="128"/>
      <c r="E43" s="128"/>
      <c r="F43" s="128"/>
      <c r="G43" s="139"/>
    </row>
    <row r="44" spans="1:7">
      <c r="A44" s="218" t="s">
        <v>247</v>
      </c>
      <c r="B44" s="128"/>
      <c r="C44" s="128"/>
      <c r="D44" s="128"/>
      <c r="E44" s="128"/>
      <c r="F44" s="128"/>
      <c r="G44" s="139"/>
    </row>
    <row r="45" spans="1:7">
      <c r="A45" s="218" t="s">
        <v>248</v>
      </c>
      <c r="B45" s="128"/>
      <c r="C45" s="128"/>
      <c r="D45" s="128"/>
      <c r="E45" s="128"/>
      <c r="F45" s="128"/>
      <c r="G45" s="139"/>
    </row>
    <row r="46" spans="1:7">
      <c r="A46" s="218" t="s">
        <v>249</v>
      </c>
      <c r="B46" s="128"/>
      <c r="C46" s="128"/>
      <c r="D46" s="128"/>
      <c r="E46" s="128"/>
      <c r="F46" s="128"/>
      <c r="G46" s="139"/>
    </row>
    <row r="47" spans="1:7">
      <c r="A47" s="218" t="s">
        <v>250</v>
      </c>
      <c r="B47" s="128"/>
      <c r="C47" s="128"/>
      <c r="D47" s="128"/>
      <c r="E47" s="128"/>
      <c r="F47" s="128"/>
      <c r="G47" s="139"/>
    </row>
    <row r="48" spans="1:7">
      <c r="A48" s="218" t="s">
        <v>251</v>
      </c>
      <c r="B48" s="128"/>
      <c r="C48" s="128"/>
      <c r="D48" s="128"/>
      <c r="E48" s="128"/>
      <c r="F48" s="128"/>
      <c r="G48" s="139"/>
    </row>
    <row r="49" spans="1:7">
      <c r="A49" s="218" t="s">
        <v>74</v>
      </c>
      <c r="B49" s="128"/>
      <c r="C49" s="128"/>
      <c r="D49" s="128"/>
      <c r="E49" s="128"/>
      <c r="F49" s="128"/>
      <c r="G49" s="139"/>
    </row>
    <row r="50" spans="1:7">
      <c r="A50" s="218" t="s">
        <v>72</v>
      </c>
      <c r="B50" s="128"/>
      <c r="C50" s="128"/>
      <c r="D50" s="128"/>
      <c r="E50" s="128"/>
      <c r="F50" s="128"/>
      <c r="G50" s="139"/>
    </row>
    <row r="51" spans="1:7">
      <c r="A51" s="220" t="s">
        <v>84</v>
      </c>
      <c r="B51" s="128"/>
      <c r="C51" s="128"/>
      <c r="D51" s="128"/>
      <c r="E51" s="128"/>
      <c r="F51" s="128"/>
      <c r="G51" s="139"/>
    </row>
    <row r="52" spans="1:7">
      <c r="A52" s="221" t="s">
        <v>85</v>
      </c>
      <c r="B52" s="128"/>
      <c r="C52" s="128"/>
      <c r="D52" s="128"/>
      <c r="E52" s="128"/>
      <c r="F52" s="128"/>
      <c r="G52" s="139"/>
    </row>
    <row r="53" spans="1:7">
      <c r="A53" s="220" t="s">
        <v>86</v>
      </c>
      <c r="B53" s="128"/>
      <c r="C53" s="128"/>
      <c r="D53" s="128"/>
      <c r="E53" s="128"/>
      <c r="F53" s="128"/>
      <c r="G53" s="139"/>
    </row>
    <row r="54" spans="1:7">
      <c r="A54" s="222" t="s">
        <v>87</v>
      </c>
      <c r="B54" s="213"/>
      <c r="C54" s="213"/>
      <c r="D54" s="213"/>
      <c r="E54" s="213"/>
      <c r="F54" s="213"/>
      <c r="G54" s="223"/>
    </row>
    <row r="55" spans="1:7">
      <c r="A55" s="344" t="s">
        <v>319</v>
      </c>
      <c r="B55" s="345"/>
      <c r="C55" s="345"/>
      <c r="D55" s="345"/>
      <c r="E55" s="345"/>
      <c r="F55" s="345"/>
      <c r="G55" s="346"/>
    </row>
    <row r="56" spans="1:7" ht="15" thickBot="1">
      <c r="A56" s="347"/>
      <c r="B56" s="348"/>
      <c r="C56" s="348"/>
      <c r="D56" s="348"/>
      <c r="E56" s="348"/>
      <c r="F56" s="348"/>
      <c r="G56" s="349"/>
    </row>
    <row r="57" spans="1:7"/>
    <row r="58" spans="1:7"/>
  </sheetData>
  <mergeCells count="24">
    <mergeCell ref="A21:G21"/>
    <mergeCell ref="A3:G3"/>
    <mergeCell ref="A2:G2"/>
    <mergeCell ref="A1:G1"/>
    <mergeCell ref="E19:F19"/>
    <mergeCell ref="A20:G20"/>
    <mergeCell ref="A7:A8"/>
    <mergeCell ref="A9:A10"/>
    <mergeCell ref="A11:A16"/>
    <mergeCell ref="A18:A19"/>
    <mergeCell ref="E13:F13"/>
    <mergeCell ref="E16:F16"/>
    <mergeCell ref="E14:F14"/>
    <mergeCell ref="A5:G5"/>
    <mergeCell ref="A4:G4"/>
    <mergeCell ref="A22:G22"/>
    <mergeCell ref="A23:G23"/>
    <mergeCell ref="A24:G24"/>
    <mergeCell ref="A55:G55"/>
    <mergeCell ref="A56:G56"/>
    <mergeCell ref="A26:G26"/>
    <mergeCell ref="A27:G27"/>
    <mergeCell ref="A28:G28"/>
    <mergeCell ref="A25:G25"/>
  </mergeCells>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5C15C-B20F-4FEA-A752-A558576F0542}">
  <dimension ref="A1:F34"/>
  <sheetViews>
    <sheetView zoomScaleNormal="100" workbookViewId="0">
      <selection activeCell="B9" sqref="B9"/>
    </sheetView>
  </sheetViews>
  <sheetFormatPr baseColWidth="10" defaultColWidth="0" defaultRowHeight="14.5" zeroHeight="1"/>
  <cols>
    <col min="1" max="1" width="30.54296875" customWidth="1"/>
    <col min="2" max="2" width="58.54296875" customWidth="1"/>
    <col min="3" max="3" width="44.54296875" customWidth="1"/>
    <col min="4" max="4" width="33.26953125" customWidth="1"/>
    <col min="5" max="5" width="38.90625" customWidth="1"/>
    <col min="6" max="6" width="0" hidden="1" customWidth="1"/>
    <col min="7" max="16384" width="11.54296875" hidden="1"/>
  </cols>
  <sheetData>
    <row r="1" spans="1:5" ht="25.5" customHeight="1">
      <c r="A1" s="380" t="s">
        <v>406</v>
      </c>
      <c r="B1" s="381"/>
      <c r="C1" s="381"/>
      <c r="D1" s="381"/>
      <c r="E1" s="382"/>
    </row>
    <row r="2" spans="1:5">
      <c r="A2" s="383" t="s">
        <v>320</v>
      </c>
      <c r="B2" s="383"/>
      <c r="C2" s="383"/>
      <c r="D2" s="383"/>
      <c r="E2" s="383"/>
    </row>
    <row r="3" spans="1:5" ht="133.5" customHeight="1">
      <c r="A3" s="383" t="s">
        <v>407</v>
      </c>
      <c r="B3" s="383"/>
      <c r="C3" s="383"/>
      <c r="D3" s="383"/>
      <c r="E3" s="383"/>
    </row>
    <row r="4" spans="1:5" ht="48" customHeight="1">
      <c r="A4" s="383" t="s">
        <v>321</v>
      </c>
      <c r="B4" s="383"/>
      <c r="C4" s="383"/>
      <c r="D4" s="383"/>
      <c r="E4" s="383"/>
    </row>
    <row r="5" spans="1:5" ht="77.25" customHeight="1">
      <c r="A5" s="383" t="s">
        <v>322</v>
      </c>
      <c r="B5" s="383"/>
      <c r="C5" s="383"/>
      <c r="D5" s="383"/>
      <c r="E5" s="383"/>
    </row>
    <row r="6" spans="1:5" ht="15" thickBot="1">
      <c r="A6" s="379" t="s">
        <v>362</v>
      </c>
      <c r="B6" s="379"/>
      <c r="C6" s="379"/>
      <c r="D6" s="379"/>
      <c r="E6" s="379"/>
    </row>
    <row r="7" spans="1:5">
      <c r="A7" s="135" t="s">
        <v>285</v>
      </c>
      <c r="B7" s="136" t="s">
        <v>278</v>
      </c>
      <c r="C7" s="136" t="s">
        <v>292</v>
      </c>
      <c r="D7" s="136" t="s">
        <v>280</v>
      </c>
      <c r="E7" s="137" t="s">
        <v>291</v>
      </c>
    </row>
    <row r="8" spans="1:5" ht="97" customHeight="1">
      <c r="A8" s="138" t="s">
        <v>227</v>
      </c>
      <c r="B8" s="1" t="s">
        <v>279</v>
      </c>
      <c r="C8" s="1" t="s">
        <v>310</v>
      </c>
      <c r="D8" s="1" t="s">
        <v>311</v>
      </c>
      <c r="E8" s="139"/>
    </row>
    <row r="9" spans="1:5" ht="71.150000000000006" customHeight="1">
      <c r="A9" s="138" t="s">
        <v>282</v>
      </c>
      <c r="B9" s="1" t="s">
        <v>281</v>
      </c>
      <c r="C9" s="1" t="s">
        <v>309</v>
      </c>
      <c r="D9" s="1" t="s">
        <v>308</v>
      </c>
      <c r="E9" s="139"/>
    </row>
    <row r="10" spans="1:5" ht="139.5" customHeight="1">
      <c r="A10" s="138" t="s">
        <v>228</v>
      </c>
      <c r="B10" s="1" t="s">
        <v>286</v>
      </c>
      <c r="C10" s="1" t="s">
        <v>287</v>
      </c>
      <c r="D10" s="1" t="s">
        <v>288</v>
      </c>
      <c r="E10" s="139"/>
    </row>
    <row r="11" spans="1:5" ht="65.25" customHeight="1">
      <c r="A11" s="138" t="s">
        <v>313</v>
      </c>
      <c r="B11" s="1" t="s">
        <v>312</v>
      </c>
      <c r="C11" s="1" t="s">
        <v>314</v>
      </c>
      <c r="D11" s="1" t="s">
        <v>315</v>
      </c>
      <c r="E11" s="139"/>
    </row>
    <row r="12" spans="1:5" ht="129.75" customHeight="1">
      <c r="A12" s="138" t="s">
        <v>347</v>
      </c>
      <c r="B12" s="1" t="s">
        <v>289</v>
      </c>
      <c r="C12" s="1" t="s">
        <v>290</v>
      </c>
      <c r="D12" s="1" t="s">
        <v>348</v>
      </c>
      <c r="E12" s="139"/>
    </row>
    <row r="13" spans="1:5" ht="87.65" customHeight="1">
      <c r="A13" s="249" t="s">
        <v>346</v>
      </c>
      <c r="B13" s="1" t="s">
        <v>345</v>
      </c>
      <c r="C13" s="1" t="s">
        <v>306</v>
      </c>
      <c r="D13" s="1" t="s">
        <v>307</v>
      </c>
      <c r="E13" s="128"/>
    </row>
    <row r="14" spans="1:5" ht="99.5" customHeight="1">
      <c r="A14" s="246" t="s">
        <v>340</v>
      </c>
      <c r="B14" s="247" t="s">
        <v>283</v>
      </c>
      <c r="C14" s="247" t="s">
        <v>284</v>
      </c>
      <c r="D14" s="247" t="s">
        <v>318</v>
      </c>
      <c r="E14" s="248"/>
    </row>
    <row r="15" spans="1:5" ht="203.5" thickBot="1">
      <c r="A15" s="250" t="s">
        <v>341</v>
      </c>
      <c r="B15" s="245" t="s">
        <v>342</v>
      </c>
      <c r="C15" s="245" t="s">
        <v>343</v>
      </c>
      <c r="D15" s="245" t="s">
        <v>344</v>
      </c>
      <c r="E15" s="140"/>
    </row>
    <row r="16" spans="1:5"/>
    <row r="21" spans="2:6" hidden="1">
      <c r="F21" s="111"/>
    </row>
    <row r="22" spans="2:6" hidden="1">
      <c r="B22" s="111"/>
      <c r="C22" s="111"/>
      <c r="D22" s="111"/>
      <c r="E22" s="111"/>
    </row>
    <row r="23" spans="2:6" hidden="1">
      <c r="B23" s="111"/>
      <c r="C23" s="112"/>
      <c r="D23" s="111"/>
      <c r="E23" s="112"/>
    </row>
    <row r="24" spans="2:6" hidden="1">
      <c r="B24" s="111"/>
      <c r="C24" s="112"/>
      <c r="D24" s="111"/>
      <c r="E24" s="112"/>
    </row>
    <row r="25" spans="2:6" hidden="1">
      <c r="B25" s="111"/>
      <c r="C25" s="112"/>
      <c r="D25" s="111"/>
      <c r="E25" s="112"/>
    </row>
    <row r="26" spans="2:6" hidden="1">
      <c r="B26" s="111"/>
      <c r="C26" s="112"/>
      <c r="D26" s="111"/>
      <c r="E26" s="112"/>
    </row>
    <row r="27" spans="2:6" hidden="1">
      <c r="B27" s="111"/>
      <c r="C27" s="112"/>
      <c r="D27" s="111"/>
      <c r="E27" s="112"/>
    </row>
    <row r="34"/>
  </sheetData>
  <mergeCells count="6">
    <mergeCell ref="A6:E6"/>
    <mergeCell ref="A1:E1"/>
    <mergeCell ref="A2:E2"/>
    <mergeCell ref="A3:E3"/>
    <mergeCell ref="A4:E4"/>
    <mergeCell ref="A5:E5"/>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692BA-3DF1-403E-BCA8-6EBA3D677D20}">
  <dimension ref="A1:K37"/>
  <sheetViews>
    <sheetView zoomScale="115" zoomScaleNormal="115" workbookViewId="0">
      <selection activeCell="E14" sqref="E14"/>
    </sheetView>
  </sheetViews>
  <sheetFormatPr baseColWidth="10" defaultColWidth="0" defaultRowHeight="14.5" customHeight="1" zeroHeight="1"/>
  <cols>
    <col min="1" max="1" width="22.54296875" customWidth="1"/>
    <col min="2" max="2" width="37.54296875" customWidth="1"/>
    <col min="3" max="3" width="46.1796875" customWidth="1"/>
    <col min="4" max="4" width="41.1796875" customWidth="1"/>
    <col min="5" max="5" width="38.453125" customWidth="1"/>
    <col min="6" max="6" width="52.81640625" customWidth="1"/>
    <col min="7" max="7" width="10.81640625" hidden="1" customWidth="1"/>
    <col min="8" max="9" width="17.54296875" hidden="1" customWidth="1"/>
    <col min="10" max="10" width="18.1796875" hidden="1" customWidth="1"/>
    <col min="11" max="11" width="17.81640625" hidden="1" customWidth="1"/>
    <col min="12" max="16384" width="11.54296875" hidden="1"/>
  </cols>
  <sheetData>
    <row r="1" spans="1:11" ht="44.25" customHeight="1">
      <c r="A1" s="398" t="s">
        <v>398</v>
      </c>
      <c r="B1" s="399"/>
      <c r="C1" s="399"/>
      <c r="D1" s="399"/>
      <c r="E1" s="399"/>
      <c r="F1" s="400"/>
      <c r="G1" s="9"/>
    </row>
    <row r="2" spans="1:11" ht="33.75" customHeight="1">
      <c r="A2" s="384" t="s">
        <v>323</v>
      </c>
      <c r="B2" s="383"/>
      <c r="C2" s="383"/>
      <c r="D2" s="383"/>
      <c r="E2" s="383"/>
      <c r="F2" s="385"/>
      <c r="G2" s="9"/>
    </row>
    <row r="3" spans="1:11" ht="45.75" customHeight="1">
      <c r="A3" s="384" t="s">
        <v>324</v>
      </c>
      <c r="B3" s="383"/>
      <c r="C3" s="383"/>
      <c r="D3" s="383"/>
      <c r="E3" s="383"/>
      <c r="F3" s="385"/>
      <c r="G3" s="9"/>
    </row>
    <row r="4" spans="1:11" ht="31.5" customHeight="1">
      <c r="A4" s="384" t="s">
        <v>379</v>
      </c>
      <c r="B4" s="383"/>
      <c r="C4" s="383"/>
      <c r="D4" s="383"/>
      <c r="E4" s="383"/>
      <c r="F4" s="385"/>
      <c r="G4" s="9"/>
    </row>
    <row r="5" spans="1:11" ht="120.75" customHeight="1">
      <c r="A5" s="401" t="s">
        <v>399</v>
      </c>
      <c r="B5" s="383"/>
      <c r="C5" s="383"/>
      <c r="D5" s="383"/>
      <c r="E5" s="383"/>
      <c r="F5" s="385"/>
      <c r="G5" s="9"/>
    </row>
    <row r="6" spans="1:11" ht="78.75" customHeight="1">
      <c r="A6" s="401" t="s">
        <v>380</v>
      </c>
      <c r="B6" s="383"/>
      <c r="C6" s="383"/>
      <c r="D6" s="383"/>
      <c r="E6" s="383"/>
      <c r="F6" s="385"/>
    </row>
    <row r="7" spans="1:11" ht="63.75" customHeight="1">
      <c r="A7" s="384" t="s">
        <v>325</v>
      </c>
      <c r="B7" s="383"/>
      <c r="C7" s="383"/>
      <c r="D7" s="383"/>
      <c r="E7" s="383"/>
      <c r="F7" s="385"/>
    </row>
    <row r="8" spans="1:11" ht="36" customHeight="1" thickBot="1">
      <c r="A8" s="386" t="s">
        <v>381</v>
      </c>
      <c r="B8" s="387"/>
      <c r="C8" s="387"/>
      <c r="D8" s="387"/>
      <c r="E8" s="387"/>
      <c r="F8" s="388"/>
    </row>
    <row r="9" spans="1:11" ht="29">
      <c r="A9" s="228" t="s">
        <v>121</v>
      </c>
      <c r="B9" s="229" t="s">
        <v>122</v>
      </c>
      <c r="C9" s="229" t="s">
        <v>145</v>
      </c>
      <c r="D9" s="229" t="s">
        <v>147</v>
      </c>
      <c r="E9" s="229" t="s">
        <v>123</v>
      </c>
      <c r="F9" s="285" t="s">
        <v>291</v>
      </c>
      <c r="G9" s="111"/>
      <c r="H9" s="111"/>
      <c r="I9" s="111"/>
      <c r="J9" s="111"/>
      <c r="K9" s="111"/>
    </row>
    <row r="10" spans="1:11" ht="130.5">
      <c r="A10" s="286" t="s">
        <v>382</v>
      </c>
      <c r="B10" s="287" t="s">
        <v>383</v>
      </c>
      <c r="C10" s="288" t="s">
        <v>384</v>
      </c>
      <c r="D10" s="288" t="s">
        <v>360</v>
      </c>
      <c r="E10" s="288" t="s">
        <v>385</v>
      </c>
      <c r="F10" s="226"/>
    </row>
    <row r="11" spans="1:11" ht="145">
      <c r="A11" s="289" t="s">
        <v>386</v>
      </c>
      <c r="B11" s="290" t="s">
        <v>387</v>
      </c>
      <c r="C11" s="288" t="s">
        <v>388</v>
      </c>
      <c r="D11" s="288" t="s">
        <v>389</v>
      </c>
      <c r="E11" s="288" t="s">
        <v>390</v>
      </c>
      <c r="F11" s="226"/>
    </row>
    <row r="12" spans="1:11" ht="232">
      <c r="A12" s="220" t="s">
        <v>144</v>
      </c>
      <c r="B12" s="288" t="s">
        <v>391</v>
      </c>
      <c r="C12" s="288" t="s">
        <v>190</v>
      </c>
      <c r="D12" s="288" t="s">
        <v>361</v>
      </c>
      <c r="E12" s="288" t="s">
        <v>392</v>
      </c>
      <c r="F12" s="226"/>
    </row>
    <row r="13" spans="1:11" ht="222.65" customHeight="1">
      <c r="A13" s="220" t="s">
        <v>146</v>
      </c>
      <c r="B13" s="291" t="s">
        <v>393</v>
      </c>
      <c r="C13" s="288" t="s">
        <v>192</v>
      </c>
      <c r="D13" s="288" t="s">
        <v>193</v>
      </c>
      <c r="E13" s="288" t="s">
        <v>394</v>
      </c>
      <c r="F13" s="226"/>
    </row>
    <row r="14" spans="1:11" ht="148.5" customHeight="1" thickBot="1">
      <c r="A14" s="292" t="s">
        <v>302</v>
      </c>
      <c r="B14" s="293" t="s">
        <v>395</v>
      </c>
      <c r="C14" s="293" t="s">
        <v>303</v>
      </c>
      <c r="D14" s="233" t="s">
        <v>396</v>
      </c>
      <c r="E14" s="293" t="s">
        <v>191</v>
      </c>
      <c r="F14" s="244"/>
    </row>
    <row r="15" spans="1:11" ht="73.5" customHeight="1" thickBot="1">
      <c r="A15" s="389" t="s">
        <v>397</v>
      </c>
      <c r="B15" s="390"/>
      <c r="C15" s="390"/>
      <c r="D15" s="390"/>
      <c r="E15" s="390"/>
      <c r="F15" s="244"/>
    </row>
    <row r="16" spans="1:11" ht="33.75" customHeight="1" thickBot="1">
      <c r="A16" s="391"/>
      <c r="B16" s="392"/>
      <c r="C16" s="392"/>
      <c r="D16" s="392"/>
      <c r="E16" s="392"/>
      <c r="F16" s="393"/>
    </row>
    <row r="17" spans="1:6" ht="15" customHeight="1">
      <c r="A17" s="394" t="s">
        <v>319</v>
      </c>
      <c r="B17" s="395"/>
      <c r="C17" s="395"/>
      <c r="D17" s="395"/>
      <c r="E17" s="395"/>
      <c r="F17" s="395"/>
    </row>
    <row r="18" spans="1:6">
      <c r="A18" s="396"/>
      <c r="B18" s="397"/>
      <c r="C18" s="397"/>
      <c r="D18" s="397"/>
      <c r="E18" s="397"/>
      <c r="F18" s="397"/>
    </row>
    <row r="19" spans="1:6">
      <c r="A19" s="85"/>
    </row>
    <row r="21" spans="1:6" hidden="1">
      <c r="A21" s="85"/>
    </row>
    <row r="23" spans="1:6" hidden="1">
      <c r="A23" s="85"/>
    </row>
    <row r="24" spans="1:6" hidden="1">
      <c r="A24" s="86"/>
    </row>
    <row r="25" spans="1:6" hidden="1">
      <c r="A25" s="87"/>
      <c r="C25" s="84"/>
    </row>
    <row r="26" spans="1:6" hidden="1">
      <c r="A26" s="85"/>
    </row>
    <row r="27" spans="1:6" hidden="1">
      <c r="A27" s="85"/>
    </row>
    <row r="29" spans="1:6" hidden="1">
      <c r="A29" s="85"/>
    </row>
    <row r="30" spans="1:6" hidden="1">
      <c r="A30" s="85"/>
    </row>
    <row r="32" spans="1:6" hidden="1">
      <c r="A32" s="85"/>
    </row>
    <row r="33" spans="1:1"/>
    <row r="34" spans="1:1" hidden="1">
      <c r="A34" s="85"/>
    </row>
    <row r="35" spans="1:1" hidden="1">
      <c r="A35" s="86"/>
    </row>
    <row r="36" spans="1:1" hidden="1">
      <c r="A36" s="87"/>
    </row>
    <row r="37" spans="1:1" hidden="1">
      <c r="A37" s="85"/>
    </row>
  </sheetData>
  <mergeCells count="12">
    <mergeCell ref="A18:F18"/>
    <mergeCell ref="A1:F1"/>
    <mergeCell ref="A2:F2"/>
    <mergeCell ref="A3:F3"/>
    <mergeCell ref="A4:F4"/>
    <mergeCell ref="A5:F5"/>
    <mergeCell ref="A6:F6"/>
    <mergeCell ref="A7:F7"/>
    <mergeCell ref="A8:F8"/>
    <mergeCell ref="A15:E15"/>
    <mergeCell ref="A16:F16"/>
    <mergeCell ref="A17:F17"/>
  </mergeCells>
  <pageMargins left="0.7" right="0.7" top="0.78740157499999996" bottom="0.78740157499999996"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06B2B-E51D-4CF9-8217-0BFBE33ECF93}">
  <dimension ref="A1:R81"/>
  <sheetViews>
    <sheetView zoomScale="84" zoomScaleNormal="130" workbookViewId="0">
      <selection activeCell="H61" sqref="H61"/>
    </sheetView>
  </sheetViews>
  <sheetFormatPr baseColWidth="10" defaultColWidth="11.453125" defaultRowHeight="14.5"/>
  <cols>
    <col min="2" max="2" width="42.81640625" customWidth="1"/>
    <col min="9" max="9" width="14.54296875" customWidth="1"/>
    <col min="13" max="13" width="41.453125" customWidth="1"/>
    <col min="18" max="18" width="13.1796875" customWidth="1"/>
  </cols>
  <sheetData>
    <row r="1" spans="1:15" ht="23.5">
      <c r="B1" s="16" t="s">
        <v>57</v>
      </c>
    </row>
    <row r="2" spans="1:15" ht="60.75" customHeight="1">
      <c r="B2" s="402" t="s">
        <v>357</v>
      </c>
      <c r="C2" s="402"/>
      <c r="D2" s="402"/>
      <c r="E2" s="402"/>
      <c r="F2" s="402"/>
      <c r="G2" s="402"/>
      <c r="H2" s="402"/>
      <c r="I2" s="402"/>
      <c r="J2" s="402"/>
      <c r="K2" s="402"/>
      <c r="L2" s="402"/>
    </row>
    <row r="3" spans="1:15">
      <c r="A3" s="83"/>
    </row>
    <row r="4" spans="1:15">
      <c r="A4" s="15"/>
      <c r="C4" s="14"/>
      <c r="D4" s="15"/>
      <c r="E4" s="15"/>
      <c r="F4" s="17"/>
      <c r="G4" s="17"/>
      <c r="H4" s="17"/>
      <c r="I4" s="17"/>
      <c r="J4" s="17"/>
      <c r="K4" s="17"/>
      <c r="L4" s="17"/>
      <c r="M4" s="15"/>
      <c r="N4" s="15"/>
      <c r="O4" s="15"/>
    </row>
    <row r="5" spans="1:15" ht="18.5">
      <c r="A5" s="15"/>
      <c r="B5" s="18"/>
      <c r="C5" s="14"/>
      <c r="D5" s="15"/>
      <c r="E5" s="15"/>
      <c r="F5" s="17"/>
      <c r="G5" s="17"/>
      <c r="H5" s="17"/>
      <c r="I5" s="17"/>
      <c r="J5" s="17"/>
      <c r="K5" s="17"/>
      <c r="L5" s="17"/>
      <c r="M5" s="15"/>
      <c r="N5" s="15"/>
      <c r="O5" s="15"/>
    </row>
    <row r="6" spans="1:15" ht="18.5">
      <c r="A6" s="15"/>
      <c r="B6" s="105" t="s">
        <v>178</v>
      </c>
      <c r="C6" s="14"/>
      <c r="D6" s="15"/>
      <c r="E6" s="15"/>
      <c r="G6" s="17"/>
      <c r="H6" s="17"/>
      <c r="I6" s="17"/>
      <c r="J6" s="17"/>
      <c r="K6" s="17"/>
      <c r="L6" s="17"/>
      <c r="M6" s="15"/>
      <c r="N6" s="15"/>
      <c r="O6" s="15"/>
    </row>
    <row r="7" spans="1:15">
      <c r="A7" s="15"/>
      <c r="B7" s="15"/>
      <c r="C7" s="14"/>
      <c r="D7" s="15"/>
      <c r="E7" s="15"/>
      <c r="F7" s="17"/>
      <c r="G7" s="17"/>
      <c r="H7" s="17"/>
      <c r="I7" s="17"/>
      <c r="J7" s="17"/>
      <c r="K7" s="17"/>
      <c r="L7" s="17"/>
      <c r="M7" s="15"/>
      <c r="N7" s="15"/>
      <c r="O7" s="15"/>
    </row>
    <row r="8" spans="1:15" ht="21">
      <c r="A8" s="14"/>
      <c r="B8" s="19" t="s">
        <v>58</v>
      </c>
      <c r="C8" s="19"/>
      <c r="D8" s="19"/>
      <c r="E8" s="20"/>
      <c r="F8" s="21" t="s">
        <v>8</v>
      </c>
      <c r="G8" s="21" t="s">
        <v>17</v>
      </c>
      <c r="H8" s="21" t="s">
        <v>353</v>
      </c>
      <c r="I8" s="21" t="s">
        <v>25</v>
      </c>
      <c r="J8" s="21" t="s">
        <v>55</v>
      </c>
      <c r="K8" s="21" t="s">
        <v>294</v>
      </c>
      <c r="L8" s="21" t="s">
        <v>294</v>
      </c>
      <c r="M8" s="15"/>
      <c r="N8" s="14"/>
    </row>
    <row r="9" spans="1:15" ht="87.5" thickBot="1">
      <c r="A9" s="22"/>
      <c r="B9" s="406" t="s">
        <v>59</v>
      </c>
      <c r="C9" s="406"/>
      <c r="D9" s="406"/>
      <c r="E9" s="407"/>
      <c r="F9" s="133" t="s">
        <v>175</v>
      </c>
      <c r="G9" s="134" t="s">
        <v>176</v>
      </c>
      <c r="H9" s="134" t="s">
        <v>402</v>
      </c>
      <c r="I9" s="253" t="s">
        <v>354</v>
      </c>
      <c r="J9" s="254" t="s">
        <v>177</v>
      </c>
      <c r="K9" s="106" t="s">
        <v>355</v>
      </c>
      <c r="L9" s="253" t="s">
        <v>355</v>
      </c>
      <c r="M9" s="132"/>
      <c r="N9" s="22"/>
    </row>
    <row r="10" spans="1:15" ht="15" thickBot="1">
      <c r="A10" s="22"/>
      <c r="B10" s="100"/>
      <c r="C10" s="100"/>
      <c r="D10" s="100"/>
      <c r="E10" s="100"/>
      <c r="F10" s="101"/>
      <c r="G10" s="102"/>
      <c r="H10" s="102"/>
      <c r="I10" s="102"/>
      <c r="M10" s="15"/>
      <c r="N10" s="22"/>
      <c r="O10" s="102"/>
    </row>
    <row r="11" spans="1:15" ht="43.5">
      <c r="A11" s="426"/>
      <c r="B11" s="408" t="s">
        <v>60</v>
      </c>
      <c r="C11" s="408" t="s">
        <v>61</v>
      </c>
      <c r="D11" s="408" t="s">
        <v>62</v>
      </c>
      <c r="E11" s="408" t="s">
        <v>63</v>
      </c>
      <c r="F11" s="23" t="s">
        <v>64</v>
      </c>
      <c r="G11" s="23" t="s">
        <v>64</v>
      </c>
      <c r="H11" s="23" t="s">
        <v>64</v>
      </c>
      <c r="I11" s="23" t="s">
        <v>64</v>
      </c>
      <c r="J11" s="23" t="s">
        <v>64</v>
      </c>
      <c r="K11" s="25" t="s">
        <v>64</v>
      </c>
      <c r="L11" s="23" t="s">
        <v>65</v>
      </c>
      <c r="M11" s="404" t="s">
        <v>6</v>
      </c>
      <c r="N11" s="411"/>
      <c r="O11" s="411"/>
    </row>
    <row r="12" spans="1:15" ht="29.5" thickBot="1">
      <c r="A12" s="426"/>
      <c r="B12" s="409"/>
      <c r="C12" s="409"/>
      <c r="D12" s="409"/>
      <c r="E12" s="409"/>
      <c r="F12" s="24" t="s">
        <v>66</v>
      </c>
      <c r="G12" s="24" t="s">
        <v>66</v>
      </c>
      <c r="H12" s="24" t="s">
        <v>66</v>
      </c>
      <c r="I12" s="24" t="s">
        <v>66</v>
      </c>
      <c r="J12" s="24" t="s">
        <v>66</v>
      </c>
      <c r="K12" s="26" t="s">
        <v>66</v>
      </c>
      <c r="L12" s="24" t="s">
        <v>66</v>
      </c>
      <c r="M12" s="405"/>
      <c r="N12" s="411"/>
      <c r="O12" s="411"/>
    </row>
    <row r="13" spans="1:15">
      <c r="A13" s="14"/>
      <c r="B13" s="27" t="s">
        <v>67</v>
      </c>
      <c r="C13" s="28">
        <v>1.4079999999999999</v>
      </c>
      <c r="D13" s="27" t="s">
        <v>68</v>
      </c>
      <c r="E13" s="29">
        <v>1</v>
      </c>
      <c r="F13" s="30"/>
      <c r="G13" s="31"/>
      <c r="H13" s="31" t="s">
        <v>356</v>
      </c>
      <c r="I13" s="31"/>
      <c r="J13" s="31"/>
      <c r="K13" s="31"/>
      <c r="L13" s="107"/>
      <c r="M13" s="403"/>
      <c r="N13" s="14"/>
      <c r="O13" s="14"/>
    </row>
    <row r="14" spans="1:15">
      <c r="A14" s="14"/>
      <c r="B14" s="27" t="s">
        <v>69</v>
      </c>
      <c r="C14" s="28">
        <v>2.0310000000000001</v>
      </c>
      <c r="D14" s="27" t="s">
        <v>68</v>
      </c>
      <c r="E14" s="32">
        <v>1</v>
      </c>
      <c r="F14" s="33"/>
      <c r="G14" s="34"/>
      <c r="H14" s="34"/>
      <c r="I14" s="35"/>
      <c r="J14" s="34"/>
      <c r="K14" s="34"/>
      <c r="L14" s="35"/>
      <c r="M14" s="403"/>
      <c r="N14" s="14"/>
      <c r="O14" s="14"/>
    </row>
    <row r="15" spans="1:15">
      <c r="A15" s="14"/>
      <c r="B15" s="27" t="s">
        <v>70</v>
      </c>
      <c r="C15" s="28">
        <v>1.0820000000000001</v>
      </c>
      <c r="D15" s="27" t="s">
        <v>68</v>
      </c>
      <c r="E15" s="32">
        <v>1</v>
      </c>
      <c r="F15" s="33"/>
      <c r="G15" s="34"/>
      <c r="H15" s="34"/>
      <c r="I15" s="35"/>
      <c r="J15" s="34"/>
      <c r="K15" s="34"/>
      <c r="L15" s="35"/>
      <c r="M15" s="403"/>
      <c r="N15" s="14"/>
      <c r="O15" s="14"/>
    </row>
    <row r="16" spans="1:15">
      <c r="A16" s="14"/>
      <c r="B16" s="27" t="s">
        <v>71</v>
      </c>
      <c r="C16" s="28">
        <v>1.4079999999999999</v>
      </c>
      <c r="D16" s="27" t="s">
        <v>68</v>
      </c>
      <c r="E16" s="32">
        <v>1</v>
      </c>
      <c r="F16" s="33"/>
      <c r="G16" s="34"/>
      <c r="H16" s="34"/>
      <c r="I16" s="35"/>
      <c r="J16" s="34"/>
      <c r="K16" s="34"/>
      <c r="L16" s="35"/>
      <c r="M16" s="403"/>
      <c r="N16" s="14"/>
      <c r="O16" s="14"/>
    </row>
    <row r="17" spans="1:15">
      <c r="A17" s="14"/>
      <c r="B17" s="27" t="s">
        <v>72</v>
      </c>
      <c r="C17" s="28">
        <v>0.123</v>
      </c>
      <c r="D17" s="27" t="s">
        <v>68</v>
      </c>
      <c r="E17" s="32">
        <v>1</v>
      </c>
      <c r="F17" s="33"/>
      <c r="G17" s="34"/>
      <c r="H17" s="34"/>
      <c r="I17" s="35"/>
      <c r="J17" s="34"/>
      <c r="K17" s="34"/>
      <c r="L17" s="35"/>
      <c r="M17" s="403"/>
      <c r="N17" s="14"/>
      <c r="O17" s="14"/>
    </row>
    <row r="18" spans="1:15">
      <c r="A18" s="14"/>
      <c r="B18" s="27" t="s">
        <v>73</v>
      </c>
      <c r="C18" s="28">
        <v>9.6000000000000002E-2</v>
      </c>
      <c r="D18" s="27" t="s">
        <v>68</v>
      </c>
      <c r="E18" s="32">
        <v>1</v>
      </c>
      <c r="F18" s="33"/>
      <c r="G18" s="34"/>
      <c r="H18" s="34"/>
      <c r="I18" s="35"/>
      <c r="J18" s="34"/>
      <c r="K18" s="34"/>
      <c r="L18" s="35"/>
      <c r="M18" s="403"/>
      <c r="N18" s="14"/>
      <c r="O18" s="14"/>
    </row>
    <row r="19" spans="1:15">
      <c r="A19" s="14"/>
      <c r="B19" s="27" t="s">
        <v>74</v>
      </c>
      <c r="C19" s="28">
        <v>5.7000000000000002E-2</v>
      </c>
      <c r="D19" s="27" t="s">
        <v>68</v>
      </c>
      <c r="E19" s="32">
        <v>1</v>
      </c>
      <c r="F19" s="33"/>
      <c r="G19" s="34"/>
      <c r="H19" s="34"/>
      <c r="I19" s="35"/>
      <c r="J19" s="34"/>
      <c r="K19" s="34"/>
      <c r="L19" s="35"/>
      <c r="M19" s="403"/>
      <c r="N19" s="14"/>
      <c r="O19" s="14"/>
    </row>
    <row r="20" spans="1:15">
      <c r="A20" s="14"/>
      <c r="B20" s="27" t="s">
        <v>75</v>
      </c>
      <c r="C20" s="28">
        <v>8.8999999999999996E-2</v>
      </c>
      <c r="D20" s="27" t="s">
        <v>68</v>
      </c>
      <c r="E20" s="32">
        <v>1</v>
      </c>
      <c r="F20" s="33"/>
      <c r="G20" s="34"/>
      <c r="H20" s="34"/>
      <c r="I20" s="35"/>
      <c r="J20" s="34"/>
      <c r="K20" s="34"/>
      <c r="L20" s="35"/>
      <c r="M20" s="403"/>
      <c r="N20" s="14"/>
      <c r="O20" s="14"/>
    </row>
    <row r="21" spans="1:15">
      <c r="A21" s="14"/>
      <c r="B21" s="27" t="s">
        <v>76</v>
      </c>
      <c r="C21" s="28">
        <v>0.16700000000000001</v>
      </c>
      <c r="D21" s="27" t="s">
        <v>68</v>
      </c>
      <c r="E21" s="32">
        <v>1</v>
      </c>
      <c r="F21" s="33"/>
      <c r="G21" s="34"/>
      <c r="H21" s="34"/>
      <c r="I21" s="35"/>
      <c r="J21" s="34"/>
      <c r="K21" s="34"/>
      <c r="L21" s="35"/>
      <c r="M21" s="403"/>
      <c r="N21" s="14"/>
      <c r="O21" s="14"/>
    </row>
    <row r="22" spans="1:15">
      <c r="A22" s="14"/>
      <c r="B22" s="27" t="s">
        <v>77</v>
      </c>
      <c r="C22" s="28">
        <v>0.247</v>
      </c>
      <c r="D22" s="27" t="s">
        <v>68</v>
      </c>
      <c r="E22" s="32">
        <v>1</v>
      </c>
      <c r="F22" s="33"/>
      <c r="G22" s="34"/>
      <c r="H22" s="34"/>
      <c r="I22" s="35"/>
      <c r="J22" s="34"/>
      <c r="K22" s="34"/>
      <c r="L22" s="35"/>
      <c r="M22" s="403"/>
      <c r="N22" s="14"/>
      <c r="O22" s="14"/>
    </row>
    <row r="23" spans="1:15">
      <c r="A23" s="14"/>
      <c r="B23" s="27" t="s">
        <v>78</v>
      </c>
      <c r="C23" s="28">
        <v>7.6999999999999999E-2</v>
      </c>
      <c r="D23" s="27" t="s">
        <v>68</v>
      </c>
      <c r="E23" s="32">
        <v>1</v>
      </c>
      <c r="F23" s="33"/>
      <c r="G23" s="34"/>
      <c r="H23" s="34"/>
      <c r="I23" s="35"/>
      <c r="J23" s="34"/>
      <c r="K23" s="34"/>
      <c r="L23" s="35"/>
      <c r="M23" s="403"/>
      <c r="N23" s="14"/>
      <c r="O23" s="14"/>
    </row>
    <row r="24" spans="1:15">
      <c r="A24" s="14"/>
      <c r="B24" s="27" t="s">
        <v>79</v>
      </c>
      <c r="C24" s="28">
        <v>1.0999999999999999E-2</v>
      </c>
      <c r="D24" s="27" t="s">
        <v>68</v>
      </c>
      <c r="E24" s="32">
        <v>1</v>
      </c>
      <c r="F24" s="33"/>
      <c r="G24" s="34"/>
      <c r="H24" s="34"/>
      <c r="I24" s="35"/>
      <c r="J24" s="34"/>
      <c r="K24" s="34"/>
      <c r="L24" s="35"/>
      <c r="M24" s="403"/>
      <c r="N24" s="14"/>
      <c r="O24" s="14"/>
    </row>
    <row r="25" spans="1:15">
      <c r="A25" s="14"/>
      <c r="B25" s="27" t="s">
        <v>80</v>
      </c>
      <c r="C25" s="28">
        <v>1.9E-2</v>
      </c>
      <c r="D25" s="27" t="s">
        <v>68</v>
      </c>
      <c r="E25" s="32">
        <v>1</v>
      </c>
      <c r="F25" s="33"/>
      <c r="G25" s="34"/>
      <c r="H25" s="34"/>
      <c r="I25" s="35"/>
      <c r="J25" s="34"/>
      <c r="K25" s="34"/>
      <c r="L25" s="35"/>
      <c r="M25" s="403"/>
      <c r="N25" s="14"/>
      <c r="O25" s="14"/>
    </row>
    <row r="26" spans="1:15">
      <c r="A26" s="14"/>
      <c r="B26" s="27" t="s">
        <v>81</v>
      </c>
      <c r="C26" s="28">
        <v>1.7000000000000001E-2</v>
      </c>
      <c r="D26" s="27" t="s">
        <v>68</v>
      </c>
      <c r="E26" s="32">
        <v>1</v>
      </c>
      <c r="F26" s="33"/>
      <c r="G26" s="34"/>
      <c r="H26" s="34"/>
      <c r="I26" s="35"/>
      <c r="J26" s="34"/>
      <c r="K26" s="34"/>
      <c r="L26" s="35"/>
      <c r="M26" s="403"/>
      <c r="N26" s="14"/>
      <c r="O26" s="14"/>
    </row>
    <row r="27" spans="1:15">
      <c r="A27" s="14"/>
      <c r="B27" s="27" t="s">
        <v>82</v>
      </c>
      <c r="C27" s="28">
        <v>0.66300000000000003</v>
      </c>
      <c r="D27" s="27" t="s">
        <v>68</v>
      </c>
      <c r="E27" s="32">
        <v>1</v>
      </c>
      <c r="F27" s="33"/>
      <c r="G27" s="34"/>
      <c r="H27" s="34"/>
      <c r="I27" s="35"/>
      <c r="J27" s="34"/>
      <c r="K27" s="34"/>
      <c r="L27" s="35"/>
      <c r="M27" s="403"/>
      <c r="N27" s="14"/>
      <c r="O27" s="14"/>
    </row>
    <row r="28" spans="1:15">
      <c r="A28" s="14"/>
      <c r="B28" s="27" t="s">
        <v>83</v>
      </c>
      <c r="C28" s="28">
        <v>0.32700000000000001</v>
      </c>
      <c r="D28" s="27" t="s">
        <v>68</v>
      </c>
      <c r="E28" s="32">
        <v>1</v>
      </c>
      <c r="F28" s="33"/>
      <c r="G28" s="34"/>
      <c r="H28" s="34"/>
      <c r="I28" s="35"/>
      <c r="J28" s="34"/>
      <c r="K28" s="34"/>
      <c r="L28" s="35"/>
      <c r="M28" s="403"/>
      <c r="N28" s="14"/>
      <c r="O28" s="14"/>
    </row>
    <row r="29" spans="1:15">
      <c r="A29" s="14"/>
      <c r="B29" s="27" t="s">
        <v>84</v>
      </c>
      <c r="C29" s="28">
        <v>0.182</v>
      </c>
      <c r="D29" s="27" t="s">
        <v>68</v>
      </c>
      <c r="E29" s="32">
        <v>1</v>
      </c>
      <c r="F29" s="33"/>
      <c r="G29" s="34"/>
      <c r="H29" s="34"/>
      <c r="I29" s="35"/>
      <c r="J29" s="34"/>
      <c r="K29" s="34"/>
      <c r="L29" s="35"/>
      <c r="M29" s="403"/>
      <c r="N29" s="14"/>
      <c r="O29" s="14"/>
    </row>
    <row r="30" spans="1:15">
      <c r="A30" s="14"/>
      <c r="B30" s="27" t="s">
        <v>85</v>
      </c>
      <c r="C30" s="28">
        <v>8.5999999999999993E-2</v>
      </c>
      <c r="D30" s="27" t="s">
        <v>68</v>
      </c>
      <c r="E30" s="32">
        <v>1</v>
      </c>
      <c r="F30" s="33"/>
      <c r="G30" s="34"/>
      <c r="H30" s="34"/>
      <c r="I30" s="35"/>
      <c r="J30" s="34"/>
      <c r="K30" s="34"/>
      <c r="L30" s="35"/>
      <c r="M30" s="403"/>
      <c r="N30" s="14"/>
      <c r="O30" s="14"/>
    </row>
    <row r="31" spans="1:15">
      <c r="A31" s="14"/>
      <c r="B31" s="27" t="s">
        <v>86</v>
      </c>
      <c r="C31" s="28">
        <v>8.7999999999999995E-2</v>
      </c>
      <c r="D31" s="27" t="s">
        <v>68</v>
      </c>
      <c r="E31" s="32">
        <v>1</v>
      </c>
      <c r="F31" s="33"/>
      <c r="G31" s="34"/>
      <c r="H31" s="34"/>
      <c r="I31" s="35"/>
      <c r="J31" s="34"/>
      <c r="K31" s="34"/>
      <c r="L31" s="35"/>
      <c r="M31" s="403"/>
      <c r="N31" s="14"/>
      <c r="O31" s="14"/>
    </row>
    <row r="32" spans="1:15">
      <c r="A32" s="14"/>
      <c r="B32" s="27" t="s">
        <v>87</v>
      </c>
      <c r="C32" s="28">
        <v>1E-3</v>
      </c>
      <c r="D32" s="27" t="s">
        <v>68</v>
      </c>
      <c r="E32" s="32">
        <v>1</v>
      </c>
      <c r="F32" s="33"/>
      <c r="G32" s="34"/>
      <c r="H32" s="34"/>
      <c r="I32" s="35"/>
      <c r="J32" s="34"/>
      <c r="K32" s="34"/>
      <c r="L32" s="35"/>
      <c r="M32" s="403"/>
      <c r="N32" s="14"/>
      <c r="O32" s="14"/>
    </row>
    <row r="33" spans="1:15">
      <c r="A33" s="14"/>
      <c r="B33" s="27"/>
      <c r="C33" s="28"/>
      <c r="D33" s="36"/>
      <c r="E33" s="32"/>
      <c r="F33" s="34"/>
      <c r="G33" s="34"/>
      <c r="H33" s="34"/>
      <c r="I33" s="35"/>
      <c r="J33" s="34"/>
      <c r="K33" s="34"/>
      <c r="L33" s="35"/>
      <c r="M33" s="403"/>
      <c r="N33" s="14"/>
      <c r="O33" s="14"/>
    </row>
    <row r="34" spans="1:15">
      <c r="A34" s="14"/>
      <c r="B34" s="27"/>
      <c r="C34" s="38"/>
      <c r="D34" s="39"/>
      <c r="E34" s="40"/>
      <c r="F34" s="34"/>
      <c r="G34" s="34"/>
      <c r="H34" s="34"/>
      <c r="I34" s="41"/>
      <c r="J34" s="34"/>
      <c r="K34" s="34"/>
      <c r="L34" s="35"/>
      <c r="M34" s="403"/>
      <c r="N34" s="14"/>
      <c r="O34" s="14"/>
    </row>
    <row r="35" spans="1:15">
      <c r="A35" s="14"/>
      <c r="B35" s="27"/>
      <c r="C35" s="28"/>
      <c r="D35" s="36"/>
      <c r="E35" s="37"/>
      <c r="F35" s="34"/>
      <c r="G35" s="34"/>
      <c r="H35" s="34"/>
      <c r="I35" s="34"/>
      <c r="J35" s="34"/>
      <c r="K35" s="34"/>
      <c r="L35" s="35"/>
      <c r="M35" s="403"/>
      <c r="N35" s="14"/>
      <c r="O35" s="14"/>
    </row>
    <row r="36" spans="1:15">
      <c r="A36" s="14"/>
      <c r="B36" s="27"/>
      <c r="C36" s="28"/>
      <c r="D36" s="36"/>
      <c r="E36" s="37"/>
      <c r="F36" s="34"/>
      <c r="G36" s="34"/>
      <c r="H36" s="34"/>
      <c r="I36" s="34"/>
      <c r="J36" s="34"/>
      <c r="K36" s="34"/>
      <c r="L36" s="35"/>
      <c r="M36" s="403"/>
      <c r="N36" s="14"/>
      <c r="O36" s="14"/>
    </row>
    <row r="37" spans="1:15" ht="15" thickBot="1">
      <c r="A37" s="14"/>
      <c r="B37" s="42"/>
      <c r="C37" s="43"/>
      <c r="D37" s="44"/>
      <c r="E37" s="45"/>
      <c r="F37" s="46"/>
      <c r="G37" s="46"/>
      <c r="H37" s="46"/>
      <c r="I37" s="46"/>
      <c r="J37" s="46"/>
      <c r="K37" s="46"/>
      <c r="L37" s="108"/>
      <c r="M37" s="109"/>
      <c r="N37" s="14"/>
      <c r="O37" s="14"/>
    </row>
    <row r="38" spans="1:15" ht="15" thickBot="1">
      <c r="A38" s="14"/>
      <c r="B38" s="47" t="s">
        <v>88</v>
      </c>
      <c r="C38" s="48">
        <v>8.18</v>
      </c>
      <c r="D38" s="49" t="s">
        <v>89</v>
      </c>
      <c r="E38" s="50">
        <v>1</v>
      </c>
      <c r="F38" s="51"/>
      <c r="G38" s="51"/>
      <c r="H38" s="51"/>
      <c r="I38" s="51"/>
      <c r="J38" s="51"/>
      <c r="K38" s="52"/>
      <c r="L38" s="52"/>
      <c r="M38" s="14"/>
      <c r="N38" s="14"/>
      <c r="O38" s="14"/>
    </row>
    <row r="39" spans="1:15" ht="24" thickBot="1">
      <c r="A39" s="411"/>
      <c r="B39" s="411"/>
      <c r="C39" s="16"/>
      <c r="D39" s="14"/>
      <c r="E39" s="53" t="s">
        <v>90</v>
      </c>
      <c r="F39" s="412"/>
      <c r="G39" s="413"/>
      <c r="H39" s="413"/>
      <c r="I39" s="413"/>
      <c r="J39" s="413"/>
      <c r="K39" s="413"/>
      <c r="L39" s="413"/>
      <c r="M39" s="14"/>
      <c r="N39" s="14"/>
      <c r="O39" s="14"/>
    </row>
    <row r="40" spans="1:15">
      <c r="A40" s="411"/>
      <c r="B40" s="411"/>
      <c r="C40" s="55"/>
      <c r="D40" s="55"/>
      <c r="E40" s="55"/>
      <c r="F40" s="55"/>
      <c r="G40" s="56"/>
      <c r="H40" s="55"/>
      <c r="I40" s="57"/>
      <c r="J40" s="57"/>
      <c r="K40" s="55"/>
      <c r="L40" s="55"/>
      <c r="M40" s="54"/>
      <c r="N40" s="54"/>
      <c r="O40" s="58"/>
    </row>
    <row r="41" spans="1:15">
      <c r="A41" s="411"/>
      <c r="B41" s="411"/>
      <c r="C41" s="55"/>
      <c r="D41" s="55"/>
      <c r="E41" s="55"/>
      <c r="F41" s="55"/>
      <c r="G41" s="56"/>
      <c r="H41" s="55"/>
      <c r="I41" s="57"/>
      <c r="J41" s="57"/>
      <c r="K41" s="55"/>
      <c r="L41" s="55"/>
      <c r="M41" s="54"/>
      <c r="N41" s="54"/>
      <c r="O41" s="58"/>
    </row>
    <row r="42" spans="1:15" ht="21">
      <c r="A42" s="15"/>
      <c r="B42" s="19" t="s">
        <v>91</v>
      </c>
      <c r="C42" s="59"/>
      <c r="D42" s="19"/>
      <c r="E42" s="19"/>
      <c r="F42" s="21" t="s">
        <v>8</v>
      </c>
      <c r="G42" s="21" t="s">
        <v>17</v>
      </c>
      <c r="H42" s="21" t="s">
        <v>353</v>
      </c>
      <c r="I42" s="21" t="s">
        <v>25</v>
      </c>
      <c r="J42" s="21" t="s">
        <v>55</v>
      </c>
      <c r="K42" s="21" t="s">
        <v>294</v>
      </c>
      <c r="L42" s="21" t="s">
        <v>294</v>
      </c>
      <c r="M42" s="15"/>
      <c r="N42" s="15"/>
      <c r="O42" s="15"/>
    </row>
    <row r="43" spans="1:15" ht="92" customHeight="1">
      <c r="A43" s="60"/>
      <c r="B43" s="406" t="s">
        <v>92</v>
      </c>
      <c r="C43" s="406"/>
      <c r="D43" s="406"/>
      <c r="E43" s="407"/>
      <c r="F43" s="133" t="s">
        <v>175</v>
      </c>
      <c r="G43" s="134" t="s">
        <v>176</v>
      </c>
      <c r="H43" s="134" t="s">
        <v>402</v>
      </c>
      <c r="I43" s="253" t="s">
        <v>354</v>
      </c>
      <c r="J43" s="254" t="s">
        <v>177</v>
      </c>
      <c r="K43" s="106" t="s">
        <v>355</v>
      </c>
      <c r="L43" s="253" t="s">
        <v>355</v>
      </c>
      <c r="M43" s="60"/>
      <c r="N43" s="60"/>
      <c r="O43" s="60"/>
    </row>
    <row r="44" spans="1:15" ht="101.15" customHeight="1">
      <c r="A44" s="421"/>
      <c r="B44" s="422" t="s">
        <v>93</v>
      </c>
      <c r="C44" s="424" t="s">
        <v>61</v>
      </c>
      <c r="D44" s="424" t="s">
        <v>62</v>
      </c>
      <c r="E44" s="419" t="s">
        <v>63</v>
      </c>
      <c r="F44" s="23" t="s">
        <v>64</v>
      </c>
      <c r="G44" s="23" t="s">
        <v>64</v>
      </c>
      <c r="H44" s="23" t="s">
        <v>64</v>
      </c>
      <c r="I44" s="23" t="s">
        <v>64</v>
      </c>
      <c r="J44" s="23" t="s">
        <v>64</v>
      </c>
      <c r="K44" s="25" t="s">
        <v>64</v>
      </c>
      <c r="L44" s="25" t="s">
        <v>64</v>
      </c>
      <c r="M44" s="404" t="s">
        <v>6</v>
      </c>
      <c r="N44" s="427"/>
      <c r="O44" s="427"/>
    </row>
    <row r="45" spans="1:15" ht="29.5" thickBot="1">
      <c r="A45" s="421"/>
      <c r="B45" s="423"/>
      <c r="C45" s="425"/>
      <c r="D45" s="425"/>
      <c r="E45" s="420"/>
      <c r="F45" s="61" t="s">
        <v>66</v>
      </c>
      <c r="G45" s="61" t="s">
        <v>66</v>
      </c>
      <c r="H45" s="61" t="s">
        <v>66</v>
      </c>
      <c r="I45" s="61" t="s">
        <v>66</v>
      </c>
      <c r="J45" s="61" t="s">
        <v>66</v>
      </c>
      <c r="K45" s="62" t="s">
        <v>66</v>
      </c>
      <c r="L45" s="62" t="s">
        <v>66</v>
      </c>
      <c r="M45" s="405"/>
      <c r="N45" s="427"/>
      <c r="O45" s="427"/>
    </row>
    <row r="46" spans="1:15">
      <c r="A46" s="57"/>
      <c r="B46" s="63" t="s">
        <v>94</v>
      </c>
      <c r="C46" s="63">
        <v>8.4</v>
      </c>
      <c r="D46" s="64" t="s">
        <v>95</v>
      </c>
      <c r="E46" s="29">
        <v>1</v>
      </c>
      <c r="F46" s="65"/>
      <c r="G46" s="66"/>
      <c r="H46" s="66"/>
      <c r="I46" s="66"/>
      <c r="J46" s="66"/>
      <c r="K46" s="66"/>
      <c r="L46" s="66"/>
      <c r="M46" s="110"/>
      <c r="N46" s="57"/>
      <c r="O46" s="57"/>
    </row>
    <row r="47" spans="1:15">
      <c r="A47" s="57"/>
      <c r="B47" s="63" t="s">
        <v>96</v>
      </c>
      <c r="C47" s="63">
        <v>40000</v>
      </c>
      <c r="D47" s="64" t="s">
        <v>97</v>
      </c>
      <c r="E47" s="29">
        <v>1</v>
      </c>
      <c r="F47" s="67"/>
      <c r="G47" s="68"/>
      <c r="H47" s="93"/>
      <c r="I47" s="68"/>
      <c r="J47" s="68"/>
      <c r="K47" s="68"/>
      <c r="L47" s="68"/>
      <c r="M47" s="110"/>
      <c r="N47" s="57"/>
      <c r="O47" s="57"/>
    </row>
    <row r="48" spans="1:15">
      <c r="A48" s="57"/>
      <c r="B48" s="63" t="s">
        <v>98</v>
      </c>
      <c r="C48" s="63">
        <v>1.6</v>
      </c>
      <c r="D48" s="64" t="s">
        <v>89</v>
      </c>
      <c r="E48" s="29">
        <v>1</v>
      </c>
      <c r="F48" s="67"/>
      <c r="G48" s="68"/>
      <c r="H48" s="92"/>
      <c r="I48" s="68"/>
      <c r="J48" s="68"/>
      <c r="K48" s="68"/>
      <c r="L48" s="68"/>
      <c r="M48" s="110"/>
      <c r="N48" s="57"/>
      <c r="O48" s="57"/>
    </row>
    <row r="49" spans="1:15">
      <c r="A49" s="57"/>
      <c r="B49" s="69" t="s">
        <v>99</v>
      </c>
      <c r="C49" s="63">
        <v>31.6</v>
      </c>
      <c r="D49" s="64" t="s">
        <v>100</v>
      </c>
      <c r="E49" s="29">
        <v>1</v>
      </c>
      <c r="F49" s="67"/>
      <c r="G49" s="68"/>
      <c r="H49" s="68"/>
      <c r="I49" s="68"/>
      <c r="J49" s="68"/>
      <c r="K49" s="68"/>
      <c r="L49" s="68"/>
      <c r="M49" s="110"/>
      <c r="N49" s="57"/>
      <c r="O49" s="57"/>
    </row>
    <row r="50" spans="1:15">
      <c r="A50" s="57"/>
      <c r="B50" s="69" t="s">
        <v>101</v>
      </c>
      <c r="C50" s="63">
        <v>20.3</v>
      </c>
      <c r="D50" s="64" t="s">
        <v>100</v>
      </c>
      <c r="E50" s="29">
        <v>1</v>
      </c>
      <c r="F50" s="67"/>
      <c r="G50" s="68"/>
      <c r="H50" s="68"/>
      <c r="I50" s="68"/>
      <c r="J50" s="68"/>
      <c r="K50" s="68"/>
      <c r="L50" s="68"/>
      <c r="M50" s="110"/>
      <c r="N50" s="57"/>
      <c r="O50" s="57"/>
    </row>
    <row r="51" spans="1:15">
      <c r="A51" s="57"/>
      <c r="B51" s="63" t="s">
        <v>102</v>
      </c>
      <c r="C51" s="63">
        <v>0.77500000000000002</v>
      </c>
      <c r="D51" s="64" t="s">
        <v>100</v>
      </c>
      <c r="E51" s="29">
        <v>1</v>
      </c>
      <c r="F51" s="67"/>
      <c r="G51" s="68"/>
      <c r="H51" s="68"/>
      <c r="I51" s="68"/>
      <c r="J51" s="68"/>
      <c r="K51" s="68"/>
      <c r="L51" s="68"/>
      <c r="M51" s="110"/>
      <c r="N51" s="57"/>
      <c r="O51" s="57"/>
    </row>
    <row r="52" spans="1:15">
      <c r="A52" s="15"/>
      <c r="B52" s="63" t="s">
        <v>103</v>
      </c>
      <c r="C52" s="63">
        <v>0.16700000000000001</v>
      </c>
      <c r="D52" s="64" t="s">
        <v>100</v>
      </c>
      <c r="E52" s="29">
        <v>1</v>
      </c>
      <c r="F52" s="70"/>
      <c r="G52" s="71"/>
      <c r="H52" s="71"/>
      <c r="I52" s="72"/>
      <c r="J52" s="71"/>
      <c r="K52" s="71"/>
      <c r="L52" s="71"/>
      <c r="M52" s="110"/>
      <c r="N52" s="15"/>
      <c r="O52" s="15"/>
    </row>
    <row r="53" spans="1:15">
      <c r="A53" s="58"/>
      <c r="B53" s="63" t="s">
        <v>104</v>
      </c>
      <c r="C53" s="63">
        <v>196.114</v>
      </c>
      <c r="D53" s="64" t="s">
        <v>100</v>
      </c>
      <c r="E53" s="29">
        <v>1</v>
      </c>
      <c r="F53" s="73"/>
      <c r="G53" s="74"/>
      <c r="H53" s="74"/>
      <c r="I53" s="74"/>
      <c r="J53" s="74"/>
      <c r="K53" s="74"/>
      <c r="L53" s="74"/>
      <c r="M53" s="110"/>
      <c r="N53" s="58"/>
      <c r="O53" s="58"/>
    </row>
    <row r="54" spans="1:15">
      <c r="A54" s="58"/>
      <c r="B54" s="63" t="s">
        <v>105</v>
      </c>
      <c r="C54" s="63">
        <v>1.196</v>
      </c>
      <c r="D54" s="64" t="s">
        <v>106</v>
      </c>
      <c r="E54" s="29">
        <v>1</v>
      </c>
      <c r="F54" s="73"/>
      <c r="G54" s="74"/>
      <c r="H54" s="74"/>
      <c r="I54" s="74"/>
      <c r="J54" s="74"/>
      <c r="K54" s="74"/>
      <c r="L54" s="74"/>
      <c r="M54" s="110"/>
      <c r="N54" s="58"/>
      <c r="O54" s="58"/>
    </row>
    <row r="55" spans="1:15">
      <c r="A55" s="58"/>
      <c r="B55" s="63" t="s">
        <v>107</v>
      </c>
      <c r="C55" s="63">
        <v>15.8</v>
      </c>
      <c r="D55" s="64" t="s">
        <v>100</v>
      </c>
      <c r="E55" s="29">
        <v>1</v>
      </c>
      <c r="F55" s="73"/>
      <c r="G55" s="74"/>
      <c r="H55" s="74"/>
      <c r="I55" s="74"/>
      <c r="J55" s="74"/>
      <c r="K55" s="74"/>
      <c r="L55" s="74"/>
      <c r="M55" s="110"/>
      <c r="N55" s="58"/>
      <c r="O55" s="58"/>
    </row>
    <row r="56" spans="1:15">
      <c r="A56" s="58"/>
      <c r="B56" s="63" t="s">
        <v>108</v>
      </c>
      <c r="C56" s="63">
        <v>0.28999999999999998</v>
      </c>
      <c r="D56" s="64" t="s">
        <v>109</v>
      </c>
      <c r="E56" s="29">
        <v>1</v>
      </c>
      <c r="F56" s="73"/>
      <c r="G56" s="74"/>
      <c r="H56" s="74"/>
      <c r="I56" s="74"/>
      <c r="J56" s="74"/>
      <c r="K56" s="74"/>
      <c r="L56" s="74"/>
      <c r="M56" s="110"/>
      <c r="N56" s="58"/>
      <c r="O56" s="58"/>
    </row>
    <row r="57" spans="1:15" ht="15" thickBot="1">
      <c r="A57" s="58"/>
      <c r="B57" s="63" t="s">
        <v>110</v>
      </c>
      <c r="C57" s="63">
        <v>8.18</v>
      </c>
      <c r="D57" s="64" t="s">
        <v>89</v>
      </c>
      <c r="E57" s="29">
        <v>1</v>
      </c>
      <c r="F57" s="73"/>
      <c r="G57" s="74"/>
      <c r="H57" s="95"/>
      <c r="I57" s="74"/>
      <c r="J57" s="74"/>
      <c r="K57" s="74"/>
      <c r="L57" s="74"/>
      <c r="M57" s="110"/>
      <c r="N57" s="58"/>
      <c r="O57" s="58"/>
    </row>
    <row r="58" spans="1:15" ht="24" thickBot="1">
      <c r="A58" s="411"/>
      <c r="B58" s="411"/>
      <c r="C58" s="16"/>
      <c r="D58" s="14"/>
      <c r="E58" s="53" t="s">
        <v>90</v>
      </c>
      <c r="F58" s="412"/>
      <c r="G58" s="413"/>
      <c r="H58" s="413"/>
      <c r="I58" s="413"/>
      <c r="J58" s="413"/>
      <c r="K58" s="413"/>
      <c r="L58" s="413"/>
      <c r="M58" s="14"/>
      <c r="N58" s="14"/>
      <c r="O58" s="14"/>
    </row>
    <row r="59" spans="1:15">
      <c r="A59" s="15"/>
      <c r="B59" s="15"/>
      <c r="C59" s="15"/>
      <c r="D59" s="15"/>
      <c r="E59" s="15"/>
      <c r="F59" s="17"/>
      <c r="G59" s="17"/>
      <c r="H59" s="17"/>
      <c r="I59" s="17"/>
      <c r="J59" s="17"/>
      <c r="K59" s="17"/>
      <c r="L59" s="17"/>
      <c r="M59" s="15"/>
      <c r="N59" s="15"/>
      <c r="O59" s="15"/>
    </row>
    <row r="60" spans="1:15" ht="21">
      <c r="A60" s="15"/>
      <c r="B60" s="19" t="s">
        <v>136</v>
      </c>
      <c r="C60" s="59"/>
      <c r="D60" s="19"/>
      <c r="E60" s="19"/>
      <c r="F60" s="21" t="s">
        <v>8</v>
      </c>
      <c r="G60" s="21" t="s">
        <v>17</v>
      </c>
      <c r="H60" s="21" t="s">
        <v>353</v>
      </c>
      <c r="I60" s="21" t="s">
        <v>25</v>
      </c>
      <c r="J60" s="21" t="s">
        <v>55</v>
      </c>
      <c r="K60" s="21" t="s">
        <v>294</v>
      </c>
      <c r="L60" s="21" t="s">
        <v>294</v>
      </c>
      <c r="M60" s="15"/>
      <c r="N60" s="15"/>
      <c r="O60" s="15"/>
    </row>
    <row r="61" spans="1:15" ht="95" customHeight="1" thickBot="1">
      <c r="A61" s="60"/>
      <c r="B61" s="406" t="s">
        <v>142</v>
      </c>
      <c r="C61" s="406"/>
      <c r="D61" s="406"/>
      <c r="E61" s="407"/>
      <c r="F61" s="133" t="s">
        <v>175</v>
      </c>
      <c r="G61" s="134" t="s">
        <v>176</v>
      </c>
      <c r="H61" s="134" t="s">
        <v>402</v>
      </c>
      <c r="I61" s="253" t="s">
        <v>354</v>
      </c>
      <c r="J61" s="254" t="s">
        <v>177</v>
      </c>
      <c r="K61" s="106" t="s">
        <v>355</v>
      </c>
      <c r="L61" s="253" t="s">
        <v>355</v>
      </c>
      <c r="M61" s="60"/>
      <c r="N61" s="60"/>
      <c r="O61" s="60"/>
    </row>
    <row r="62" spans="1:15" ht="29">
      <c r="A62" s="421"/>
      <c r="B62" s="422" t="s">
        <v>137</v>
      </c>
      <c r="C62" s="424" t="s">
        <v>138</v>
      </c>
      <c r="D62" s="424" t="s">
        <v>62</v>
      </c>
      <c r="E62" s="419" t="s">
        <v>63</v>
      </c>
      <c r="F62" s="23" t="s">
        <v>64</v>
      </c>
      <c r="G62" s="23" t="s">
        <v>64</v>
      </c>
      <c r="H62" s="23" t="s">
        <v>64</v>
      </c>
      <c r="I62" s="23" t="s">
        <v>64</v>
      </c>
      <c r="J62" s="23" t="s">
        <v>64</v>
      </c>
      <c r="K62" s="25" t="s">
        <v>64</v>
      </c>
      <c r="L62" s="25" t="s">
        <v>64</v>
      </c>
      <c r="M62" s="404" t="s">
        <v>6</v>
      </c>
      <c r="N62" s="427"/>
      <c r="O62" s="427"/>
    </row>
    <row r="63" spans="1:15" ht="29.5" thickBot="1">
      <c r="A63" s="421"/>
      <c r="B63" s="423"/>
      <c r="C63" s="425"/>
      <c r="D63" s="425"/>
      <c r="E63" s="420"/>
      <c r="F63" s="61" t="s">
        <v>66</v>
      </c>
      <c r="G63" s="61" t="s">
        <v>66</v>
      </c>
      <c r="H63" s="61" t="s">
        <v>66</v>
      </c>
      <c r="I63" s="61" t="s">
        <v>66</v>
      </c>
      <c r="J63" s="61" t="s">
        <v>66</v>
      </c>
      <c r="K63" s="62" t="s">
        <v>66</v>
      </c>
      <c r="L63" s="62" t="s">
        <v>66</v>
      </c>
      <c r="M63" s="405"/>
      <c r="N63" s="427"/>
      <c r="O63" s="427"/>
    </row>
    <row r="64" spans="1:15">
      <c r="A64" s="57"/>
      <c r="B64" s="63" t="s">
        <v>139</v>
      </c>
      <c r="C64" s="91">
        <v>0.40100000000000002</v>
      </c>
      <c r="D64" s="90" t="s">
        <v>141</v>
      </c>
      <c r="E64" s="29">
        <v>1</v>
      </c>
      <c r="F64" s="65"/>
      <c r="G64" s="256"/>
      <c r="H64" s="257"/>
      <c r="I64" s="256"/>
      <c r="J64" s="66"/>
      <c r="K64" s="66"/>
      <c r="L64" s="66"/>
      <c r="M64" s="110"/>
      <c r="N64" s="57"/>
      <c r="O64" s="57"/>
    </row>
    <row r="65" spans="1:18">
      <c r="A65" s="57"/>
      <c r="B65" s="63" t="s">
        <v>140</v>
      </c>
      <c r="C65" s="91">
        <v>0.48799999999999999</v>
      </c>
      <c r="D65" s="90" t="s">
        <v>141</v>
      </c>
      <c r="E65" s="29">
        <v>1</v>
      </c>
      <c r="F65" s="67"/>
      <c r="G65" s="74"/>
      <c r="H65" s="95"/>
      <c r="I65" s="74"/>
      <c r="J65" s="68"/>
      <c r="K65" s="68"/>
      <c r="L65" s="68"/>
      <c r="M65" s="110"/>
      <c r="N65" s="57"/>
      <c r="O65" s="57"/>
    </row>
    <row r="66" spans="1:18">
      <c r="A66" s="57"/>
      <c r="B66" s="63" t="s">
        <v>130</v>
      </c>
      <c r="C66" s="91">
        <v>7.1999999999999995E-2</v>
      </c>
      <c r="D66" s="90" t="s">
        <v>141</v>
      </c>
      <c r="E66" s="29">
        <v>1</v>
      </c>
      <c r="F66" s="67"/>
      <c r="G66" s="74"/>
      <c r="H66" s="95"/>
      <c r="I66" s="74"/>
      <c r="J66" s="68"/>
      <c r="K66" s="68"/>
      <c r="L66" s="68"/>
      <c r="M66" s="110"/>
      <c r="N66" s="57"/>
      <c r="O66" s="57"/>
      <c r="P66" s="88"/>
      <c r="R66" s="84"/>
    </row>
    <row r="67" spans="1:18">
      <c r="A67" s="57"/>
      <c r="B67" s="63" t="s">
        <v>54</v>
      </c>
      <c r="C67" s="91">
        <v>5.0000000000000001E-3</v>
      </c>
      <c r="D67" s="90" t="s">
        <v>141</v>
      </c>
      <c r="E67" s="29">
        <v>1</v>
      </c>
      <c r="F67" s="67"/>
      <c r="G67" s="74"/>
      <c r="H67" s="95"/>
      <c r="I67" s="74"/>
      <c r="J67" s="68"/>
      <c r="K67" s="68"/>
      <c r="L67" s="68"/>
      <c r="M67" s="110"/>
      <c r="N67" s="57"/>
      <c r="O67" s="57"/>
      <c r="P67" s="88"/>
      <c r="R67" s="84"/>
    </row>
    <row r="68" spans="1:18" ht="15" thickBot="1">
      <c r="A68" s="57"/>
      <c r="B68" s="63" t="s">
        <v>143</v>
      </c>
      <c r="C68" s="91">
        <v>3.3000000000000002E-2</v>
      </c>
      <c r="D68" s="90" t="s">
        <v>141</v>
      </c>
      <c r="E68" s="29">
        <v>1</v>
      </c>
      <c r="F68" s="67"/>
      <c r="G68" s="68"/>
      <c r="H68" s="93"/>
      <c r="I68" s="68"/>
      <c r="J68" s="68"/>
      <c r="K68" s="68"/>
      <c r="L68" s="68"/>
      <c r="M68" s="110"/>
      <c r="N68" s="57"/>
      <c r="O68" s="57"/>
      <c r="P68" s="88"/>
      <c r="R68" s="84"/>
    </row>
    <row r="69" spans="1:18" ht="15" thickBot="1">
      <c r="A69" s="15"/>
      <c r="B69" s="15"/>
      <c r="C69" s="15"/>
      <c r="D69" s="15"/>
      <c r="E69" s="53" t="s">
        <v>90</v>
      </c>
      <c r="F69" s="412"/>
      <c r="G69" s="413"/>
      <c r="H69" s="413"/>
      <c r="I69" s="413"/>
      <c r="J69" s="413"/>
      <c r="K69" s="413"/>
      <c r="L69" s="413"/>
      <c r="M69" s="15"/>
      <c r="N69" s="15"/>
      <c r="O69" s="15"/>
      <c r="P69" s="88"/>
      <c r="R69" s="89"/>
    </row>
    <row r="70" spans="1:18">
      <c r="A70" s="15"/>
      <c r="B70" s="15"/>
      <c r="C70" s="15"/>
      <c r="D70" s="15"/>
      <c r="E70" s="15"/>
      <c r="F70" s="17"/>
      <c r="G70" s="17"/>
      <c r="H70" s="17"/>
      <c r="I70" s="17"/>
      <c r="J70" s="17"/>
      <c r="K70" s="17"/>
      <c r="L70" s="17"/>
      <c r="M70" s="15"/>
      <c r="N70" s="15"/>
      <c r="O70" s="15"/>
      <c r="P70" s="88"/>
      <c r="R70" s="89"/>
    </row>
    <row r="71" spans="1:18" ht="21">
      <c r="A71" s="58"/>
      <c r="B71" s="75" t="s">
        <v>111</v>
      </c>
      <c r="C71" s="76"/>
      <c r="D71" s="75"/>
      <c r="E71" s="76"/>
      <c r="F71" s="21" t="s">
        <v>8</v>
      </c>
      <c r="G71" s="21" t="s">
        <v>17</v>
      </c>
      <c r="H71" s="21" t="s">
        <v>353</v>
      </c>
      <c r="I71" s="21" t="s">
        <v>25</v>
      </c>
      <c r="J71" s="21" t="s">
        <v>55</v>
      </c>
      <c r="K71" s="21" t="s">
        <v>294</v>
      </c>
      <c r="L71" s="21" t="s">
        <v>294</v>
      </c>
      <c r="M71" s="15"/>
      <c r="N71" s="15"/>
      <c r="O71" s="15"/>
      <c r="P71" s="88"/>
      <c r="R71" s="89"/>
    </row>
    <row r="72" spans="1:18" ht="87" customHeight="1">
      <c r="A72" s="60"/>
      <c r="B72" s="406" t="s">
        <v>112</v>
      </c>
      <c r="C72" s="406"/>
      <c r="D72" s="406"/>
      <c r="E72" s="407"/>
      <c r="F72" s="152" t="str">
        <f t="shared" ref="F72:L72" si="0">F9</f>
        <v>Recycled Content Target: See Separate Worksheet</v>
      </c>
      <c r="G72" s="152" t="str">
        <f t="shared" si="0"/>
        <v>Bio-based Content Target: See Separate Worksheet</v>
      </c>
      <c r="H72" s="152" t="str">
        <f t="shared" si="0"/>
        <v>Restriction / declaration of  Substances that hinder recycling</v>
      </c>
      <c r="I72" s="152" t="str">
        <f t="shared" si="0"/>
        <v>Standardisation of casings</v>
      </c>
      <c r="J72" s="152" t="str">
        <f t="shared" si="0"/>
        <v>Mileage improvement</v>
      </c>
      <c r="K72" s="152" t="str">
        <f t="shared" si="0"/>
        <v>XX</v>
      </c>
      <c r="L72" s="152" t="str">
        <f t="shared" si="0"/>
        <v>XX</v>
      </c>
      <c r="M72" s="60"/>
      <c r="N72" s="60"/>
      <c r="O72" s="60"/>
    </row>
    <row r="73" spans="1:18" ht="29">
      <c r="A73" s="414"/>
      <c r="B73" s="415" t="s">
        <v>113</v>
      </c>
      <c r="C73" s="417" t="s">
        <v>61</v>
      </c>
      <c r="D73" s="415" t="s">
        <v>62</v>
      </c>
      <c r="E73" s="419" t="s">
        <v>63</v>
      </c>
      <c r="F73" s="23" t="s">
        <v>64</v>
      </c>
      <c r="G73" s="23" t="s">
        <v>64</v>
      </c>
      <c r="H73" s="23" t="s">
        <v>64</v>
      </c>
      <c r="I73" s="23" t="s">
        <v>64</v>
      </c>
      <c r="J73" s="23" t="s">
        <v>64</v>
      </c>
      <c r="K73" s="25" t="s">
        <v>64</v>
      </c>
      <c r="L73" s="25" t="s">
        <v>64</v>
      </c>
      <c r="M73" s="404" t="s">
        <v>6</v>
      </c>
      <c r="N73" s="410"/>
      <c r="O73" s="410"/>
    </row>
    <row r="74" spans="1:18" ht="29.5" thickBot="1">
      <c r="A74" s="414"/>
      <c r="B74" s="416"/>
      <c r="C74" s="418"/>
      <c r="D74" s="416"/>
      <c r="E74" s="420"/>
      <c r="F74" s="24" t="s">
        <v>66</v>
      </c>
      <c r="G74" s="24" t="s">
        <v>66</v>
      </c>
      <c r="H74" s="24" t="s">
        <v>66</v>
      </c>
      <c r="I74" s="24" t="s">
        <v>66</v>
      </c>
      <c r="J74" s="24" t="s">
        <v>66</v>
      </c>
      <c r="K74" s="26" t="s">
        <v>66</v>
      </c>
      <c r="L74" s="26" t="s">
        <v>66</v>
      </c>
      <c r="M74" s="405"/>
      <c r="N74" s="410"/>
      <c r="O74" s="410"/>
    </row>
    <row r="75" spans="1:18">
      <c r="A75" s="58"/>
      <c r="B75" s="77" t="s">
        <v>114</v>
      </c>
      <c r="C75" s="78">
        <v>4</v>
      </c>
      <c r="D75" s="77" t="s">
        <v>115</v>
      </c>
      <c r="E75" s="29">
        <v>1</v>
      </c>
      <c r="F75" s="71"/>
      <c r="G75" s="71"/>
      <c r="H75" s="93"/>
      <c r="I75" s="71"/>
      <c r="J75" s="71"/>
      <c r="K75" s="71"/>
      <c r="L75" s="71"/>
      <c r="M75" s="110"/>
      <c r="N75" s="15"/>
      <c r="O75" s="15"/>
    </row>
    <row r="76" spans="1:18">
      <c r="A76" s="58"/>
      <c r="B76" s="77" t="s">
        <v>116</v>
      </c>
      <c r="C76" s="78">
        <v>388</v>
      </c>
      <c r="D76" s="77" t="s">
        <v>117</v>
      </c>
      <c r="E76" s="29">
        <v>1</v>
      </c>
      <c r="F76" s="79"/>
      <c r="G76" s="79"/>
      <c r="H76" s="94"/>
      <c r="I76" s="79"/>
      <c r="J76" s="79"/>
      <c r="K76" s="79"/>
      <c r="L76" s="79"/>
      <c r="M76" s="110"/>
      <c r="N76" s="15"/>
      <c r="O76" s="15"/>
    </row>
    <row r="77" spans="1:18">
      <c r="A77" s="58"/>
      <c r="B77" s="77" t="s">
        <v>118</v>
      </c>
      <c r="C77" s="78">
        <v>18.75</v>
      </c>
      <c r="D77" s="77" t="s">
        <v>119</v>
      </c>
      <c r="E77" s="29">
        <v>1</v>
      </c>
      <c r="F77" s="79"/>
      <c r="G77" s="79"/>
      <c r="H77" s="79"/>
      <c r="I77" s="79"/>
      <c r="J77" s="79"/>
      <c r="K77" s="79"/>
      <c r="L77" s="79"/>
      <c r="M77" s="110"/>
      <c r="N77" s="15"/>
      <c r="O77" s="15"/>
    </row>
    <row r="78" spans="1:18" ht="15" thickBot="1">
      <c r="A78" s="58"/>
      <c r="B78" s="77" t="s">
        <v>120</v>
      </c>
      <c r="C78" s="78">
        <v>58.75</v>
      </c>
      <c r="D78" s="77" t="s">
        <v>119</v>
      </c>
      <c r="E78" s="29">
        <v>1</v>
      </c>
      <c r="F78" s="79"/>
      <c r="G78" s="79"/>
      <c r="H78" s="79"/>
      <c r="I78" s="79"/>
      <c r="J78" s="79"/>
      <c r="K78" s="79"/>
      <c r="L78" s="79"/>
      <c r="M78" s="110"/>
      <c r="N78" s="15"/>
      <c r="O78" s="15"/>
    </row>
    <row r="79" spans="1:18" ht="24" thickBot="1">
      <c r="A79" s="411"/>
      <c r="B79" s="411"/>
      <c r="C79" s="16"/>
      <c r="D79" s="14"/>
      <c r="E79" s="53" t="s">
        <v>90</v>
      </c>
      <c r="F79" s="412"/>
      <c r="G79" s="413"/>
      <c r="H79" s="413"/>
      <c r="I79" s="413"/>
      <c r="J79" s="413"/>
      <c r="K79" s="413"/>
      <c r="L79" s="413"/>
      <c r="M79" s="14"/>
      <c r="N79" s="14"/>
      <c r="O79" s="14"/>
    </row>
    <row r="80" spans="1:18">
      <c r="A80" s="15"/>
      <c r="B80" s="15"/>
      <c r="C80" s="15"/>
      <c r="D80" s="15"/>
      <c r="E80" s="15"/>
      <c r="F80" s="17"/>
      <c r="G80" s="17"/>
      <c r="H80" s="17"/>
      <c r="I80" s="17"/>
      <c r="J80" s="17"/>
      <c r="K80" s="17"/>
      <c r="L80" s="17"/>
      <c r="M80" s="15"/>
      <c r="N80" s="15"/>
      <c r="O80" s="15"/>
    </row>
    <row r="81" spans="1:15">
      <c r="A81" s="15"/>
      <c r="B81" s="15"/>
      <c r="C81" s="14"/>
      <c r="D81" s="22"/>
      <c r="E81" s="22"/>
      <c r="F81" s="80"/>
      <c r="G81" s="80"/>
      <c r="H81" s="17"/>
      <c r="I81" s="17"/>
      <c r="J81" s="17"/>
      <c r="K81" s="17"/>
      <c r="L81" s="17"/>
      <c r="M81" s="15"/>
      <c r="N81" s="15"/>
      <c r="O81" s="15"/>
    </row>
  </sheetData>
  <mergeCells count="58">
    <mergeCell ref="M62:M63"/>
    <mergeCell ref="N62:N63"/>
    <mergeCell ref="O62:O63"/>
    <mergeCell ref="F69:L69"/>
    <mergeCell ref="A40:B40"/>
    <mergeCell ref="M44:M45"/>
    <mergeCell ref="N44:N45"/>
    <mergeCell ref="O44:O45"/>
    <mergeCell ref="F58:L58"/>
    <mergeCell ref="N11:N12"/>
    <mergeCell ref="O11:O12"/>
    <mergeCell ref="A39:B39"/>
    <mergeCell ref="F39:L39"/>
    <mergeCell ref="M21:M22"/>
    <mergeCell ref="M23:M24"/>
    <mergeCell ref="M25:M26"/>
    <mergeCell ref="M27:M28"/>
    <mergeCell ref="M29:M30"/>
    <mergeCell ref="M31:M32"/>
    <mergeCell ref="M33:M34"/>
    <mergeCell ref="M35:M36"/>
    <mergeCell ref="A11:A12"/>
    <mergeCell ref="B11:B12"/>
    <mergeCell ref="C11:C12"/>
    <mergeCell ref="D11:D12"/>
    <mergeCell ref="B72:E72"/>
    <mergeCell ref="A41:B41"/>
    <mergeCell ref="B43:E43"/>
    <mergeCell ref="A44:A45"/>
    <mergeCell ref="B44:B45"/>
    <mergeCell ref="C44:C45"/>
    <mergeCell ref="D44:D45"/>
    <mergeCell ref="E44:E45"/>
    <mergeCell ref="B61:E61"/>
    <mergeCell ref="A62:A63"/>
    <mergeCell ref="B62:B63"/>
    <mergeCell ref="C62:C63"/>
    <mergeCell ref="D62:D63"/>
    <mergeCell ref="E62:E63"/>
    <mergeCell ref="A58:B58"/>
    <mergeCell ref="N73:N74"/>
    <mergeCell ref="O73:O74"/>
    <mergeCell ref="A79:B79"/>
    <mergeCell ref="F79:L79"/>
    <mergeCell ref="A73:A74"/>
    <mergeCell ref="B73:B74"/>
    <mergeCell ref="C73:C74"/>
    <mergeCell ref="D73:D74"/>
    <mergeCell ref="E73:E74"/>
    <mergeCell ref="M73:M74"/>
    <mergeCell ref="B2:L2"/>
    <mergeCell ref="M13:M14"/>
    <mergeCell ref="M15:M16"/>
    <mergeCell ref="M17:M18"/>
    <mergeCell ref="M19:M20"/>
    <mergeCell ref="M11:M12"/>
    <mergeCell ref="B9:E9"/>
    <mergeCell ref="E11:E12"/>
  </mergeCells>
  <phoneticPr fontId="5" type="noConversion"/>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09A80-58BC-4D1F-8CBF-CD53920DC1A2}">
  <dimension ref="A1:O75"/>
  <sheetViews>
    <sheetView zoomScale="70" zoomScaleNormal="70" workbookViewId="0">
      <selection activeCell="N11" sqref="N11"/>
    </sheetView>
  </sheetViews>
  <sheetFormatPr baseColWidth="10" defaultColWidth="9.1796875" defaultRowHeight="14.5"/>
  <cols>
    <col min="1" max="1" width="5" style="147" customWidth="1"/>
    <col min="2" max="2" width="38.1796875" style="147" customWidth="1"/>
    <col min="3" max="3" width="12.1796875" style="147" customWidth="1"/>
    <col min="4" max="4" width="9.81640625" style="147" customWidth="1"/>
    <col min="5" max="5" width="23.453125" style="147" customWidth="1"/>
    <col min="6" max="12" width="20.81640625" style="149" customWidth="1"/>
    <col min="13" max="13" width="18.81640625" style="147" customWidth="1"/>
    <col min="14" max="14" width="31.453125" style="147" customWidth="1"/>
    <col min="15" max="15" width="36.81640625" style="147" customWidth="1"/>
  </cols>
  <sheetData>
    <row r="1" spans="1:15" ht="23.5">
      <c r="B1" s="148" t="s">
        <v>57</v>
      </c>
      <c r="C1"/>
    </row>
    <row r="2" spans="1:15" ht="75.650000000000006" customHeight="1">
      <c r="B2" s="402" t="s">
        <v>358</v>
      </c>
      <c r="C2" s="402"/>
      <c r="D2" s="402"/>
      <c r="E2" s="402"/>
      <c r="F2" s="402"/>
      <c r="G2" s="402"/>
      <c r="H2" s="402"/>
      <c r="I2" s="402"/>
      <c r="J2" s="402"/>
      <c r="K2" s="402"/>
      <c r="L2" s="402"/>
    </row>
    <row r="3" spans="1:15" ht="18.649999999999999" hidden="1" customHeight="1">
      <c r="B3" s="402" t="s">
        <v>357</v>
      </c>
      <c r="C3" s="402"/>
      <c r="D3" s="402"/>
      <c r="E3" s="402"/>
      <c r="F3" s="402"/>
      <c r="G3" s="402"/>
      <c r="H3" s="402"/>
      <c r="I3" s="402"/>
      <c r="J3" s="402"/>
      <c r="K3" s="402"/>
      <c r="L3" s="402"/>
    </row>
    <row r="4" spans="1:15">
      <c r="C4"/>
    </row>
    <row r="5" spans="1:15" ht="21">
      <c r="A5"/>
      <c r="B5" s="150" t="s">
        <v>58</v>
      </c>
      <c r="C5" s="150"/>
      <c r="D5" s="150"/>
      <c r="E5" s="151"/>
      <c r="F5" s="21" t="s">
        <v>8</v>
      </c>
      <c r="G5" s="21" t="s">
        <v>17</v>
      </c>
      <c r="H5" s="21" t="s">
        <v>353</v>
      </c>
      <c r="I5" s="21" t="s">
        <v>55</v>
      </c>
      <c r="J5" s="21" t="s">
        <v>55</v>
      </c>
      <c r="K5" s="21" t="s">
        <v>294</v>
      </c>
      <c r="L5" s="21" t="s">
        <v>294</v>
      </c>
      <c r="M5"/>
      <c r="N5"/>
      <c r="O5"/>
    </row>
    <row r="6" spans="1:15" ht="67" customHeight="1" thickBot="1">
      <c r="A6" s="4"/>
      <c r="B6" s="406" t="s">
        <v>59</v>
      </c>
      <c r="C6" s="406"/>
      <c r="D6" s="406"/>
      <c r="E6" s="407"/>
      <c r="F6" s="133" t="s">
        <v>175</v>
      </c>
      <c r="G6" s="134" t="s">
        <v>176</v>
      </c>
      <c r="H6" s="134" t="s">
        <v>402</v>
      </c>
      <c r="I6" s="253" t="s">
        <v>359</v>
      </c>
      <c r="J6" s="254" t="s">
        <v>177</v>
      </c>
      <c r="K6" s="106" t="s">
        <v>355</v>
      </c>
      <c r="L6" s="253" t="s">
        <v>355</v>
      </c>
      <c r="M6" s="4"/>
      <c r="N6" s="4"/>
      <c r="O6" s="4"/>
    </row>
    <row r="7" spans="1:15" ht="45.75" customHeight="1" thickBot="1">
      <c r="A7"/>
      <c r="B7" s="153" t="s">
        <v>60</v>
      </c>
      <c r="C7" s="153" t="s">
        <v>61</v>
      </c>
      <c r="D7" s="153" t="s">
        <v>62</v>
      </c>
      <c r="E7" s="154" t="s">
        <v>63</v>
      </c>
      <c r="F7" s="155" t="s">
        <v>305</v>
      </c>
      <c r="G7" s="155" t="s">
        <v>305</v>
      </c>
      <c r="H7" s="155" t="s">
        <v>305</v>
      </c>
      <c r="I7" s="155" t="s">
        <v>305</v>
      </c>
      <c r="J7" s="155" t="s">
        <v>305</v>
      </c>
      <c r="K7" s="155" t="s">
        <v>305</v>
      </c>
      <c r="L7" s="156" t="s">
        <v>305</v>
      </c>
      <c r="M7" s="255" t="s">
        <v>6</v>
      </c>
      <c r="N7"/>
      <c r="O7"/>
    </row>
    <row r="8" spans="1:15">
      <c r="A8"/>
      <c r="B8" s="157" t="s">
        <v>67</v>
      </c>
      <c r="C8" s="158">
        <v>20.8</v>
      </c>
      <c r="D8" s="158" t="s">
        <v>68</v>
      </c>
      <c r="E8" s="159">
        <v>1</v>
      </c>
      <c r="F8" s="160">
        <v>1.1000000000000001</v>
      </c>
      <c r="G8" s="161"/>
      <c r="H8" s="161"/>
      <c r="I8" s="161"/>
      <c r="J8" s="161"/>
      <c r="K8" s="161"/>
      <c r="L8" s="161"/>
      <c r="M8" s="258"/>
      <c r="N8"/>
      <c r="O8"/>
    </row>
    <row r="9" spans="1:15">
      <c r="A9"/>
      <c r="B9" s="157" t="s">
        <v>69</v>
      </c>
      <c r="C9" s="158">
        <v>9.25</v>
      </c>
      <c r="D9" s="158" t="s">
        <v>68</v>
      </c>
      <c r="E9" s="162">
        <v>1</v>
      </c>
      <c r="F9" s="163">
        <f t="shared" ref="F9:F27" si="0">E9</f>
        <v>1</v>
      </c>
      <c r="G9" s="164"/>
      <c r="H9" s="164"/>
      <c r="I9" s="165"/>
      <c r="J9" s="164"/>
      <c r="K9" s="164"/>
      <c r="L9" s="164"/>
      <c r="M9" s="258"/>
      <c r="N9"/>
      <c r="O9"/>
    </row>
    <row r="10" spans="1:15">
      <c r="A10"/>
      <c r="B10" s="157" t="s">
        <v>70</v>
      </c>
      <c r="C10" s="158">
        <v>2.5299999999999998</v>
      </c>
      <c r="D10" s="158" t="s">
        <v>68</v>
      </c>
      <c r="E10" s="162">
        <v>1</v>
      </c>
      <c r="F10" s="163">
        <f t="shared" si="0"/>
        <v>1</v>
      </c>
      <c r="G10" s="164"/>
      <c r="H10" s="164"/>
      <c r="I10" s="165"/>
      <c r="J10" s="164"/>
      <c r="K10" s="164"/>
      <c r="L10" s="164"/>
      <c r="M10" s="258"/>
      <c r="N10"/>
      <c r="O10"/>
    </row>
    <row r="11" spans="1:15">
      <c r="A11"/>
      <c r="B11" s="157" t="s">
        <v>71</v>
      </c>
      <c r="C11" s="158">
        <v>13</v>
      </c>
      <c r="D11" s="158" t="s">
        <v>68</v>
      </c>
      <c r="E11" s="162">
        <v>1</v>
      </c>
      <c r="F11" s="163">
        <f t="shared" si="0"/>
        <v>1</v>
      </c>
      <c r="G11" s="164"/>
      <c r="H11" s="164"/>
      <c r="I11" s="165"/>
      <c r="J11" s="164"/>
      <c r="K11" s="164"/>
      <c r="L11" s="164"/>
      <c r="M11" s="258"/>
      <c r="N11"/>
      <c r="O11"/>
    </row>
    <row r="12" spans="1:15">
      <c r="A12"/>
      <c r="B12" s="157" t="s">
        <v>72</v>
      </c>
      <c r="C12" s="158">
        <v>1.3</v>
      </c>
      <c r="D12" s="158" t="s">
        <v>68</v>
      </c>
      <c r="E12" s="162">
        <v>1</v>
      </c>
      <c r="F12" s="163">
        <f t="shared" si="0"/>
        <v>1</v>
      </c>
      <c r="G12" s="164"/>
      <c r="H12" s="164"/>
      <c r="I12" s="165"/>
      <c r="J12" s="164"/>
      <c r="K12" s="164"/>
      <c r="L12" s="164"/>
      <c r="M12" s="258"/>
      <c r="N12"/>
      <c r="O12"/>
    </row>
    <row r="13" spans="1:15">
      <c r="A13"/>
      <c r="B13" s="157" t="s">
        <v>73</v>
      </c>
      <c r="C13" s="158">
        <v>0.77400000000000002</v>
      </c>
      <c r="D13" s="158" t="s">
        <v>68</v>
      </c>
      <c r="E13" s="162">
        <v>1</v>
      </c>
      <c r="F13" s="163">
        <f t="shared" si="0"/>
        <v>1</v>
      </c>
      <c r="G13" s="164"/>
      <c r="H13" s="164"/>
      <c r="I13" s="165"/>
      <c r="J13" s="164"/>
      <c r="K13" s="164"/>
      <c r="L13" s="164"/>
      <c r="M13" s="258"/>
      <c r="N13"/>
      <c r="O13"/>
    </row>
    <row r="14" spans="1:15">
      <c r="A14"/>
      <c r="B14" s="157" t="s">
        <v>74</v>
      </c>
      <c r="C14" s="158">
        <v>0.46200000000000002</v>
      </c>
      <c r="D14" s="158" t="s">
        <v>68</v>
      </c>
      <c r="E14" s="162">
        <v>1</v>
      </c>
      <c r="F14" s="163">
        <f t="shared" si="0"/>
        <v>1</v>
      </c>
      <c r="G14" s="164"/>
      <c r="H14" s="164"/>
      <c r="I14" s="165"/>
      <c r="J14" s="164"/>
      <c r="K14" s="164"/>
      <c r="L14" s="164"/>
      <c r="M14" s="258"/>
      <c r="N14"/>
      <c r="O14"/>
    </row>
    <row r="15" spans="1:15">
      <c r="A15"/>
      <c r="B15" s="157" t="s">
        <v>75</v>
      </c>
      <c r="C15" s="158">
        <v>0.73899999999999999</v>
      </c>
      <c r="D15" s="158" t="s">
        <v>68</v>
      </c>
      <c r="E15" s="162">
        <v>1</v>
      </c>
      <c r="F15" s="163">
        <f t="shared" si="0"/>
        <v>1</v>
      </c>
      <c r="G15" s="164"/>
      <c r="H15" s="164"/>
      <c r="I15" s="165"/>
      <c r="J15" s="164"/>
      <c r="K15" s="164"/>
      <c r="L15" s="164"/>
      <c r="M15" s="258"/>
      <c r="N15"/>
      <c r="O15"/>
    </row>
    <row r="16" spans="1:15">
      <c r="A16"/>
      <c r="B16" s="157" t="s">
        <v>76</v>
      </c>
      <c r="C16" s="158">
        <v>0.81100000000000005</v>
      </c>
      <c r="D16" s="158" t="s">
        <v>68</v>
      </c>
      <c r="E16" s="162">
        <v>1</v>
      </c>
      <c r="F16" s="163">
        <f t="shared" si="0"/>
        <v>1</v>
      </c>
      <c r="G16" s="164"/>
      <c r="H16" s="164"/>
      <c r="I16" s="165"/>
      <c r="J16" s="164"/>
      <c r="K16" s="164"/>
      <c r="L16" s="164"/>
      <c r="M16" s="258"/>
      <c r="N16"/>
      <c r="O16"/>
    </row>
    <row r="17" spans="2:13">
      <c r="B17" s="157" t="s">
        <v>77</v>
      </c>
      <c r="C17" s="158">
        <v>0.42</v>
      </c>
      <c r="D17" s="158" t="s">
        <v>68</v>
      </c>
      <c r="E17" s="162">
        <v>1</v>
      </c>
      <c r="F17" s="163">
        <f t="shared" si="0"/>
        <v>1</v>
      </c>
      <c r="G17" s="164"/>
      <c r="H17" s="164"/>
      <c r="I17" s="165"/>
      <c r="J17" s="164"/>
      <c r="K17" s="164"/>
      <c r="L17" s="164"/>
      <c r="M17" s="258"/>
    </row>
    <row r="18" spans="2:13">
      <c r="B18" s="157" t="s">
        <v>78</v>
      </c>
      <c r="C18" s="158">
        <v>0.216</v>
      </c>
      <c r="D18" s="158" t="s">
        <v>68</v>
      </c>
      <c r="E18" s="162">
        <v>1</v>
      </c>
      <c r="F18" s="163">
        <f t="shared" si="0"/>
        <v>1</v>
      </c>
      <c r="G18" s="164"/>
      <c r="H18" s="164"/>
      <c r="I18" s="165"/>
      <c r="J18" s="164"/>
      <c r="K18" s="164"/>
      <c r="L18" s="164"/>
      <c r="M18" s="258"/>
    </row>
    <row r="19" spans="2:13">
      <c r="B19" s="157" t="s">
        <v>79</v>
      </c>
      <c r="C19" s="158">
        <v>1.77E-2</v>
      </c>
      <c r="D19" s="158" t="s">
        <v>68</v>
      </c>
      <c r="E19" s="162">
        <v>1</v>
      </c>
      <c r="F19" s="163">
        <f t="shared" si="0"/>
        <v>1</v>
      </c>
      <c r="G19" s="164"/>
      <c r="H19" s="164"/>
      <c r="I19" s="165"/>
      <c r="J19" s="164"/>
      <c r="K19" s="164"/>
      <c r="L19" s="164"/>
      <c r="M19" s="258"/>
    </row>
    <row r="20" spans="2:13">
      <c r="B20" s="157" t="s">
        <v>80</v>
      </c>
      <c r="C20" s="158">
        <v>0.41899999999999998</v>
      </c>
      <c r="D20" s="158" t="s">
        <v>68</v>
      </c>
      <c r="E20" s="162">
        <v>1</v>
      </c>
      <c r="F20" s="163">
        <f t="shared" si="0"/>
        <v>1</v>
      </c>
      <c r="G20" s="164"/>
      <c r="H20" s="164"/>
      <c r="I20" s="165"/>
      <c r="J20" s="164"/>
      <c r="K20" s="164"/>
      <c r="L20" s="164"/>
      <c r="M20" s="258"/>
    </row>
    <row r="21" spans="2:13">
      <c r="B21" s="157" t="s">
        <v>81</v>
      </c>
      <c r="C21" s="158">
        <v>7.9100000000000004E-2</v>
      </c>
      <c r="D21" s="158" t="s">
        <v>68</v>
      </c>
      <c r="E21" s="162">
        <v>1</v>
      </c>
      <c r="F21" s="163">
        <f t="shared" si="0"/>
        <v>1</v>
      </c>
      <c r="G21" s="164"/>
      <c r="H21" s="164"/>
      <c r="I21" s="165"/>
      <c r="J21" s="164"/>
      <c r="K21" s="164"/>
      <c r="L21" s="164"/>
      <c r="M21" s="258"/>
    </row>
    <row r="22" spans="2:13">
      <c r="B22" s="157" t="s">
        <v>82</v>
      </c>
      <c r="C22" s="158">
        <v>9.8000000000000007</v>
      </c>
      <c r="D22" s="158" t="s">
        <v>68</v>
      </c>
      <c r="E22" s="162">
        <v>1</v>
      </c>
      <c r="F22" s="163">
        <f t="shared" si="0"/>
        <v>1</v>
      </c>
      <c r="G22" s="164"/>
      <c r="H22" s="164"/>
      <c r="I22" s="165"/>
      <c r="J22" s="164"/>
      <c r="K22" s="164"/>
      <c r="L22" s="164"/>
      <c r="M22" s="258"/>
    </row>
    <row r="23" spans="2:13">
      <c r="B23" s="157" t="s">
        <v>83</v>
      </c>
      <c r="C23" s="158">
        <v>3.47</v>
      </c>
      <c r="D23" s="158" t="s">
        <v>68</v>
      </c>
      <c r="E23" s="162">
        <v>1</v>
      </c>
      <c r="F23" s="163">
        <f t="shared" si="0"/>
        <v>1</v>
      </c>
      <c r="G23" s="164"/>
      <c r="H23" s="164"/>
      <c r="I23" s="165"/>
      <c r="J23" s="164"/>
      <c r="K23" s="164"/>
      <c r="L23" s="164"/>
      <c r="M23" s="258"/>
    </row>
    <row r="24" spans="2:13">
      <c r="B24" s="157" t="s">
        <v>86</v>
      </c>
      <c r="C24" s="158">
        <v>1.9199999999999998E-2</v>
      </c>
      <c r="D24" s="158" t="s">
        <v>68</v>
      </c>
      <c r="E24" s="162">
        <v>1</v>
      </c>
      <c r="F24" s="163">
        <f t="shared" si="0"/>
        <v>1</v>
      </c>
      <c r="G24" s="164"/>
      <c r="H24" s="164"/>
      <c r="I24" s="165"/>
      <c r="J24" s="164"/>
      <c r="K24" s="164"/>
      <c r="L24" s="164"/>
      <c r="M24" s="258"/>
    </row>
    <row r="25" spans="2:13">
      <c r="B25" s="157">
        <v>0</v>
      </c>
      <c r="C25" s="157">
        <v>0</v>
      </c>
      <c r="D25" s="157">
        <v>0</v>
      </c>
      <c r="E25" s="162">
        <v>1</v>
      </c>
      <c r="F25" s="163">
        <f t="shared" si="0"/>
        <v>1</v>
      </c>
      <c r="G25" s="164"/>
      <c r="H25" s="164"/>
      <c r="I25" s="165"/>
      <c r="J25" s="164"/>
      <c r="K25" s="164"/>
      <c r="L25" s="164"/>
      <c r="M25" s="258"/>
    </row>
    <row r="26" spans="2:13">
      <c r="B26" s="157">
        <v>0</v>
      </c>
      <c r="C26" s="157">
        <v>0</v>
      </c>
      <c r="D26" s="157">
        <v>0</v>
      </c>
      <c r="E26" s="162">
        <v>1</v>
      </c>
      <c r="F26" s="163">
        <f t="shared" si="0"/>
        <v>1</v>
      </c>
      <c r="G26" s="164"/>
      <c r="H26" s="164"/>
      <c r="I26" s="165"/>
      <c r="J26" s="164"/>
      <c r="K26" s="164"/>
      <c r="L26" s="164"/>
      <c r="M26" s="258"/>
    </row>
    <row r="27" spans="2:13">
      <c r="B27" s="157">
        <v>0</v>
      </c>
      <c r="C27" s="157">
        <v>0</v>
      </c>
      <c r="D27" s="157">
        <v>0</v>
      </c>
      <c r="E27" s="162">
        <v>1</v>
      </c>
      <c r="F27" s="163">
        <f t="shared" si="0"/>
        <v>1</v>
      </c>
      <c r="G27" s="164"/>
      <c r="H27" s="164"/>
      <c r="I27" s="165"/>
      <c r="J27" s="164"/>
      <c r="K27" s="164"/>
      <c r="L27" s="164"/>
      <c r="M27" s="258"/>
    </row>
    <row r="28" spans="2:13">
      <c r="B28" s="157">
        <v>0</v>
      </c>
      <c r="C28" s="157">
        <v>0</v>
      </c>
      <c r="D28" s="157">
        <v>0</v>
      </c>
      <c r="E28" s="162"/>
      <c r="F28" s="166"/>
      <c r="G28" s="166"/>
      <c r="H28" s="166"/>
      <c r="I28" s="167"/>
      <c r="J28" s="166"/>
      <c r="K28" s="166"/>
      <c r="L28" s="166"/>
      <c r="M28" s="258"/>
    </row>
    <row r="29" spans="2:13">
      <c r="B29" s="157"/>
      <c r="C29" s="157"/>
      <c r="D29" s="157"/>
      <c r="E29" s="168"/>
      <c r="F29" s="166"/>
      <c r="G29" s="166"/>
      <c r="H29" s="166"/>
      <c r="I29" s="169"/>
      <c r="J29" s="166"/>
      <c r="K29" s="166"/>
      <c r="L29" s="166"/>
      <c r="M29" s="258"/>
    </row>
    <row r="30" spans="2:13">
      <c r="B30" s="157"/>
      <c r="C30" s="170"/>
      <c r="D30" s="171"/>
      <c r="E30" s="162"/>
      <c r="F30" s="166"/>
      <c r="G30" s="166"/>
      <c r="H30" s="166"/>
      <c r="I30" s="166"/>
      <c r="J30" s="166"/>
      <c r="K30" s="166"/>
      <c r="L30" s="166"/>
      <c r="M30" s="258"/>
    </row>
    <row r="31" spans="2:13">
      <c r="B31" s="157"/>
      <c r="C31" s="170"/>
      <c r="D31" s="171"/>
      <c r="E31" s="162"/>
      <c r="F31" s="166"/>
      <c r="G31" s="166"/>
      <c r="H31" s="166"/>
      <c r="I31" s="166"/>
      <c r="J31" s="166"/>
      <c r="K31" s="166"/>
      <c r="L31" s="166"/>
      <c r="M31" s="258"/>
    </row>
    <row r="32" spans="2:13" ht="15" thickBot="1">
      <c r="B32" s="172"/>
      <c r="C32" s="173"/>
      <c r="D32" s="174"/>
      <c r="E32" s="175"/>
      <c r="F32" s="176"/>
      <c r="G32" s="176"/>
      <c r="H32" s="176"/>
      <c r="I32" s="176"/>
      <c r="J32" s="176"/>
      <c r="K32" s="176"/>
      <c r="L32" s="176"/>
      <c r="M32" s="258"/>
    </row>
    <row r="33" spans="1:15" ht="15" thickBot="1">
      <c r="A33"/>
      <c r="B33" s="177" t="s">
        <v>88</v>
      </c>
      <c r="C33" s="178">
        <f>SUM(C8:C32)</f>
        <v>64.106999999999985</v>
      </c>
      <c r="D33" s="179" t="s">
        <v>89</v>
      </c>
      <c r="E33" s="180">
        <v>1</v>
      </c>
      <c r="F33" s="259"/>
      <c r="G33" s="259"/>
      <c r="H33" s="259"/>
      <c r="I33" s="259"/>
      <c r="J33" s="259"/>
      <c r="K33" s="260"/>
      <c r="L33" s="260"/>
      <c r="M33" s="261"/>
      <c r="N33"/>
      <c r="O33"/>
    </row>
    <row r="34" spans="1:15" ht="24" thickBot="1">
      <c r="A34"/>
      <c r="C34" s="148"/>
      <c r="D34"/>
      <c r="E34" s="181" t="s">
        <v>90</v>
      </c>
      <c r="F34" s="428"/>
      <c r="G34" s="429"/>
      <c r="H34" s="429"/>
      <c r="I34" s="429"/>
      <c r="J34" s="429"/>
      <c r="K34" s="429"/>
      <c r="L34" s="429"/>
      <c r="M34" s="430"/>
      <c r="N34"/>
      <c r="O34"/>
    </row>
    <row r="35" spans="1:15">
      <c r="A35"/>
      <c r="B35" s="85"/>
      <c r="C35" s="182"/>
      <c r="D35" s="183"/>
      <c r="E35" s="183"/>
      <c r="F35" s="183"/>
      <c r="G35" s="184"/>
      <c r="H35" s="185"/>
      <c r="I35" s="186"/>
      <c r="J35" s="186"/>
      <c r="K35" s="185"/>
      <c r="L35" s="185"/>
      <c r="M35" s="85"/>
      <c r="N35" s="85"/>
      <c r="O35" s="187"/>
    </row>
    <row r="36" spans="1:15">
      <c r="A36"/>
      <c r="B36" s="85"/>
      <c r="C36" s="182"/>
      <c r="D36" s="183"/>
      <c r="E36" s="183"/>
      <c r="F36" s="183"/>
      <c r="G36" s="184"/>
      <c r="H36" s="185"/>
      <c r="I36" s="186"/>
      <c r="J36" s="186"/>
      <c r="K36" s="185"/>
      <c r="L36" s="185"/>
      <c r="M36" s="85"/>
      <c r="N36" s="85"/>
      <c r="O36" s="187"/>
    </row>
    <row r="37" spans="1:15" ht="21">
      <c r="B37" s="150" t="s">
        <v>91</v>
      </c>
      <c r="C37" s="188"/>
      <c r="D37" s="150"/>
      <c r="E37" s="150"/>
      <c r="F37" s="21" t="s">
        <v>8</v>
      </c>
      <c r="G37" s="21" t="s">
        <v>17</v>
      </c>
      <c r="H37" s="21" t="s">
        <v>353</v>
      </c>
      <c r="I37" s="21" t="s">
        <v>55</v>
      </c>
      <c r="J37" s="21" t="s">
        <v>55</v>
      </c>
      <c r="K37" s="21" t="s">
        <v>294</v>
      </c>
      <c r="L37" s="21" t="s">
        <v>294</v>
      </c>
    </row>
    <row r="38" spans="1:15" ht="72" customHeight="1" thickBot="1">
      <c r="A38" s="9"/>
      <c r="B38" s="406" t="s">
        <v>92</v>
      </c>
      <c r="C38" s="406"/>
      <c r="D38" s="406"/>
      <c r="E38" s="407"/>
      <c r="F38" s="133" t="s">
        <v>175</v>
      </c>
      <c r="G38" s="134" t="s">
        <v>176</v>
      </c>
      <c r="H38" s="134" t="s">
        <v>402</v>
      </c>
      <c r="I38" s="253" t="s">
        <v>359</v>
      </c>
      <c r="J38" s="254" t="s">
        <v>177</v>
      </c>
      <c r="K38" s="106" t="s">
        <v>355</v>
      </c>
      <c r="L38" s="253" t="s">
        <v>355</v>
      </c>
      <c r="M38" s="9"/>
      <c r="N38" s="9"/>
      <c r="O38" s="9"/>
    </row>
    <row r="39" spans="1:15" ht="44" thickBot="1">
      <c r="A39" s="186"/>
      <c r="B39" s="189" t="s">
        <v>93</v>
      </c>
      <c r="C39" s="190" t="s">
        <v>61</v>
      </c>
      <c r="D39" s="190" t="s">
        <v>62</v>
      </c>
      <c r="E39" s="191" t="s">
        <v>63</v>
      </c>
      <c r="F39" s="192" t="s">
        <v>305</v>
      </c>
      <c r="G39" s="192" t="s">
        <v>305</v>
      </c>
      <c r="H39" s="192" t="s">
        <v>305</v>
      </c>
      <c r="I39" s="192" t="s">
        <v>305</v>
      </c>
      <c r="J39" s="192" t="s">
        <v>305</v>
      </c>
      <c r="K39" s="193" t="s">
        <v>305</v>
      </c>
      <c r="L39" s="193" t="s">
        <v>305</v>
      </c>
      <c r="M39" s="255" t="s">
        <v>6</v>
      </c>
      <c r="N39" s="186"/>
      <c r="O39" s="186"/>
    </row>
    <row r="40" spans="1:15">
      <c r="A40" s="186"/>
      <c r="B40" s="194" t="s">
        <v>94</v>
      </c>
      <c r="C40" s="195">
        <v>5.27</v>
      </c>
      <c r="D40" s="196" t="s">
        <v>95</v>
      </c>
      <c r="E40" s="159">
        <v>1</v>
      </c>
      <c r="F40" s="197"/>
      <c r="G40" s="198"/>
      <c r="H40" s="198"/>
      <c r="I40" s="198"/>
      <c r="J40" s="198"/>
      <c r="K40" s="198"/>
      <c r="L40" s="198"/>
      <c r="M40" s="110"/>
      <c r="N40" s="186"/>
      <c r="O40" s="186"/>
    </row>
    <row r="41" spans="1:15">
      <c r="A41" s="186"/>
      <c r="B41" s="194" t="s">
        <v>96</v>
      </c>
      <c r="C41" s="195">
        <v>253410</v>
      </c>
      <c r="D41" s="196" t="s">
        <v>97</v>
      </c>
      <c r="E41" s="159">
        <v>1</v>
      </c>
      <c r="F41" s="199"/>
      <c r="G41" s="200"/>
      <c r="H41" s="200"/>
      <c r="I41" s="200"/>
      <c r="J41" s="200"/>
      <c r="K41" s="200"/>
      <c r="L41" s="200"/>
      <c r="M41" s="110"/>
      <c r="N41" s="186"/>
      <c r="O41" s="186"/>
    </row>
    <row r="42" spans="1:15">
      <c r="A42" s="186"/>
      <c r="B42" s="194" t="s">
        <v>98</v>
      </c>
      <c r="C42" s="195">
        <v>12.306362955348627</v>
      </c>
      <c r="D42" s="196" t="s">
        <v>89</v>
      </c>
      <c r="E42" s="159">
        <v>1</v>
      </c>
      <c r="F42" s="199"/>
      <c r="G42" s="200"/>
      <c r="H42" s="200"/>
      <c r="I42" s="200"/>
      <c r="J42" s="200"/>
      <c r="K42" s="200"/>
      <c r="L42" s="200"/>
      <c r="M42" s="110"/>
      <c r="N42" s="186"/>
      <c r="O42" s="186"/>
    </row>
    <row r="43" spans="1:15">
      <c r="A43" s="186"/>
      <c r="B43" s="201" t="s">
        <v>99</v>
      </c>
      <c r="C43" s="195">
        <v>50.63</v>
      </c>
      <c r="D43" s="196" t="s">
        <v>100</v>
      </c>
      <c r="E43" s="159">
        <v>1</v>
      </c>
      <c r="F43" s="199"/>
      <c r="G43" s="200"/>
      <c r="H43" s="200"/>
      <c r="I43" s="200"/>
      <c r="J43" s="200"/>
      <c r="K43" s="200"/>
      <c r="L43" s="200"/>
      <c r="M43" s="110"/>
      <c r="N43" s="186"/>
      <c r="O43" s="186"/>
    </row>
    <row r="44" spans="1:15">
      <c r="A44" s="186"/>
      <c r="B44" s="201" t="s">
        <v>101</v>
      </c>
      <c r="C44" s="195">
        <v>28.58</v>
      </c>
      <c r="D44" s="196" t="s">
        <v>100</v>
      </c>
      <c r="E44" s="159">
        <v>1</v>
      </c>
      <c r="F44" s="199"/>
      <c r="G44" s="200"/>
      <c r="H44" s="200"/>
      <c r="I44" s="200"/>
      <c r="J44" s="200"/>
      <c r="K44" s="200"/>
      <c r="L44" s="200"/>
      <c r="M44" s="110"/>
      <c r="N44" s="186"/>
      <c r="O44" s="186"/>
    </row>
    <row r="45" spans="1:15">
      <c r="A45" s="186"/>
      <c r="B45" s="194" t="s">
        <v>102</v>
      </c>
      <c r="C45" s="195">
        <v>1.72</v>
      </c>
      <c r="D45" s="196" t="s">
        <v>100</v>
      </c>
      <c r="E45" s="159">
        <v>1</v>
      </c>
      <c r="F45" s="199"/>
      <c r="G45" s="200"/>
      <c r="H45" s="200"/>
      <c r="I45" s="200"/>
      <c r="J45" s="200"/>
      <c r="K45" s="200"/>
      <c r="L45" s="200"/>
      <c r="M45" s="110"/>
      <c r="N45" s="186"/>
      <c r="O45" s="186"/>
    </row>
    <row r="46" spans="1:15">
      <c r="B46" s="194" t="s">
        <v>103</v>
      </c>
      <c r="C46" s="195">
        <v>0.186</v>
      </c>
      <c r="D46" s="196" t="s">
        <v>100</v>
      </c>
      <c r="E46" s="159">
        <v>1</v>
      </c>
      <c r="F46" s="202"/>
      <c r="G46" s="203"/>
      <c r="H46" s="203"/>
      <c r="I46" s="204"/>
      <c r="J46" s="203"/>
      <c r="K46" s="203"/>
      <c r="L46" s="203"/>
      <c r="M46" s="110"/>
    </row>
    <row r="47" spans="1:15">
      <c r="A47" s="187"/>
      <c r="B47" s="194" t="s">
        <v>104</v>
      </c>
      <c r="C47" s="195">
        <v>312.71413273832803</v>
      </c>
      <c r="D47" s="196" t="s">
        <v>100</v>
      </c>
      <c r="E47" s="159">
        <v>1</v>
      </c>
      <c r="F47" s="205"/>
      <c r="G47" s="116"/>
      <c r="H47" s="116"/>
      <c r="I47" s="206"/>
      <c r="J47" s="116"/>
      <c r="K47" s="116"/>
      <c r="L47" s="116"/>
      <c r="M47" s="110"/>
      <c r="N47" s="187"/>
      <c r="O47" s="187"/>
    </row>
    <row r="48" spans="1:15">
      <c r="A48" s="187"/>
      <c r="B48" s="194" t="s">
        <v>105</v>
      </c>
      <c r="C48" s="195">
        <v>1.1399999999999999</v>
      </c>
      <c r="D48" s="196" t="s">
        <v>106</v>
      </c>
      <c r="E48" s="159">
        <v>1</v>
      </c>
      <c r="F48" s="205"/>
      <c r="G48" s="116"/>
      <c r="H48" s="116"/>
      <c r="I48" s="206"/>
      <c r="J48" s="116"/>
      <c r="K48" s="116"/>
      <c r="L48" s="116"/>
      <c r="M48" s="110"/>
      <c r="N48" s="187"/>
      <c r="O48" s="187"/>
    </row>
    <row r="49" spans="1:15">
      <c r="A49" s="187"/>
      <c r="B49" s="194" t="s">
        <v>107</v>
      </c>
      <c r="C49" s="195">
        <v>26.79</v>
      </c>
      <c r="D49" s="196" t="s">
        <v>100</v>
      </c>
      <c r="E49" s="159">
        <v>1</v>
      </c>
      <c r="F49" s="205"/>
      <c r="G49" s="116"/>
      <c r="H49" s="116"/>
      <c r="I49" s="206"/>
      <c r="J49" s="116"/>
      <c r="K49" s="116"/>
      <c r="L49" s="116"/>
      <c r="M49" s="110"/>
      <c r="N49" s="187"/>
      <c r="O49" s="187"/>
    </row>
    <row r="50" spans="1:15">
      <c r="A50" s="187"/>
      <c r="B50" s="194" t="s">
        <v>108</v>
      </c>
      <c r="C50" s="195">
        <v>0.16</v>
      </c>
      <c r="D50" s="196" t="s">
        <v>109</v>
      </c>
      <c r="E50" s="159">
        <v>1</v>
      </c>
      <c r="F50" s="205"/>
      <c r="G50" s="116"/>
      <c r="H50" s="116"/>
      <c r="I50" s="206"/>
      <c r="J50" s="116"/>
      <c r="K50" s="116"/>
      <c r="L50" s="116"/>
      <c r="M50" s="110"/>
      <c r="N50" s="187"/>
      <c r="O50" s="187"/>
    </row>
    <row r="51" spans="1:15" ht="15" thickBot="1">
      <c r="A51" s="187"/>
      <c r="B51" s="194" t="s">
        <v>110</v>
      </c>
      <c r="C51" s="195">
        <v>64.106999999999985</v>
      </c>
      <c r="D51" s="196" t="s">
        <v>89</v>
      </c>
      <c r="E51" s="159">
        <v>1</v>
      </c>
      <c r="F51" s="262"/>
      <c r="G51" s="263"/>
      <c r="H51" s="263"/>
      <c r="I51" s="264"/>
      <c r="J51" s="263"/>
      <c r="K51" s="263"/>
      <c r="L51" s="263"/>
      <c r="M51" s="265"/>
      <c r="N51" s="187"/>
      <c r="O51" s="187"/>
    </row>
    <row r="52" spans="1:15" ht="43.5" customHeight="1" thickBot="1">
      <c r="A52"/>
      <c r="B52" s="207"/>
      <c r="C52" s="148"/>
      <c r="D52"/>
      <c r="E52" s="181" t="s">
        <v>90</v>
      </c>
      <c r="F52" s="428"/>
      <c r="G52" s="429"/>
      <c r="H52" s="429"/>
      <c r="I52" s="429"/>
      <c r="J52" s="429"/>
      <c r="K52" s="429"/>
      <c r="L52" s="429"/>
      <c r="M52" s="430"/>
      <c r="N52"/>
      <c r="O52"/>
    </row>
    <row r="55" spans="1:15">
      <c r="A55" s="187"/>
    </row>
    <row r="56" spans="1:15" ht="53.15" customHeight="1">
      <c r="A56" s="9"/>
      <c r="B56" s="19" t="s">
        <v>136</v>
      </c>
      <c r="C56" s="59"/>
      <c r="D56" s="19"/>
      <c r="E56" s="19"/>
      <c r="F56" s="21" t="s">
        <v>8</v>
      </c>
      <c r="G56" s="21" t="s">
        <v>17</v>
      </c>
      <c r="H56" s="21" t="s">
        <v>353</v>
      </c>
      <c r="I56" s="21" t="s">
        <v>55</v>
      </c>
      <c r="J56" s="21" t="s">
        <v>55</v>
      </c>
      <c r="K56" s="21" t="s">
        <v>294</v>
      </c>
      <c r="L56" s="21" t="s">
        <v>294</v>
      </c>
      <c r="M56" s="212"/>
      <c r="N56" s="9"/>
      <c r="O56" s="9"/>
    </row>
    <row r="57" spans="1:15" ht="73.5" customHeight="1" thickBot="1">
      <c r="B57" s="406" t="s">
        <v>142</v>
      </c>
      <c r="C57" s="406"/>
      <c r="D57" s="406"/>
      <c r="E57" s="407"/>
      <c r="F57" s="133" t="s">
        <v>175</v>
      </c>
      <c r="G57" s="134" t="s">
        <v>176</v>
      </c>
      <c r="H57" s="134" t="s">
        <v>402</v>
      </c>
      <c r="I57" s="253" t="s">
        <v>359</v>
      </c>
      <c r="J57" s="254" t="s">
        <v>177</v>
      </c>
      <c r="K57" s="106" t="s">
        <v>355</v>
      </c>
      <c r="L57" s="253" t="s">
        <v>355</v>
      </c>
      <c r="M57" s="60"/>
    </row>
    <row r="58" spans="1:15">
      <c r="A58" s="187"/>
      <c r="B58" s="422" t="s">
        <v>137</v>
      </c>
      <c r="C58" s="424" t="s">
        <v>138</v>
      </c>
      <c r="D58" s="424" t="s">
        <v>62</v>
      </c>
      <c r="E58" s="419" t="s">
        <v>63</v>
      </c>
      <c r="F58" s="23" t="s">
        <v>64</v>
      </c>
      <c r="G58" s="23" t="s">
        <v>64</v>
      </c>
      <c r="H58" s="23" t="s">
        <v>64</v>
      </c>
      <c r="I58" s="23" t="s">
        <v>64</v>
      </c>
      <c r="J58" s="23" t="s">
        <v>64</v>
      </c>
      <c r="K58" s="25" t="s">
        <v>64</v>
      </c>
      <c r="L58" s="25" t="s">
        <v>64</v>
      </c>
      <c r="M58" s="404" t="s">
        <v>6</v>
      </c>
    </row>
    <row r="59" spans="1:15" ht="15" thickBot="1">
      <c r="A59" s="187"/>
      <c r="B59" s="423"/>
      <c r="C59" s="425"/>
      <c r="D59" s="425"/>
      <c r="E59" s="420"/>
      <c r="F59" s="61" t="s">
        <v>66</v>
      </c>
      <c r="G59" s="61" t="s">
        <v>66</v>
      </c>
      <c r="H59" s="61" t="s">
        <v>66</v>
      </c>
      <c r="I59" s="61" t="s">
        <v>66</v>
      </c>
      <c r="J59" s="61" t="s">
        <v>66</v>
      </c>
      <c r="K59" s="62" t="s">
        <v>66</v>
      </c>
      <c r="L59" s="62" t="s">
        <v>66</v>
      </c>
      <c r="M59" s="405"/>
    </row>
    <row r="60" spans="1:15">
      <c r="A60" s="187"/>
      <c r="B60" s="63" t="s">
        <v>139</v>
      </c>
      <c r="C60" s="91">
        <v>0.40100000000000002</v>
      </c>
      <c r="D60" s="90" t="s">
        <v>141</v>
      </c>
      <c r="E60" s="29">
        <v>1</v>
      </c>
      <c r="F60" s="65"/>
      <c r="G60" s="256"/>
      <c r="H60" s="257"/>
      <c r="I60" s="256"/>
      <c r="J60" s="66"/>
      <c r="K60" s="66"/>
      <c r="L60" s="66"/>
      <c r="M60" s="110"/>
    </row>
    <row r="61" spans="1:15">
      <c r="A61" s="187"/>
      <c r="B61" s="63" t="s">
        <v>140</v>
      </c>
      <c r="C61" s="91">
        <v>0.48799999999999999</v>
      </c>
      <c r="D61" s="90" t="s">
        <v>141</v>
      </c>
      <c r="E61" s="29">
        <v>1</v>
      </c>
      <c r="F61" s="67"/>
      <c r="G61" s="74"/>
      <c r="H61" s="95"/>
      <c r="I61" s="74"/>
      <c r="J61" s="68"/>
      <c r="K61" s="68"/>
      <c r="L61" s="68"/>
      <c r="M61" s="110"/>
    </row>
    <row r="62" spans="1:15" ht="20" customHeight="1">
      <c r="A62"/>
      <c r="B62" s="63" t="s">
        <v>130</v>
      </c>
      <c r="C62" s="91">
        <v>7.1999999999999995E-2</v>
      </c>
      <c r="D62" s="90" t="s">
        <v>141</v>
      </c>
      <c r="E62" s="29">
        <v>1</v>
      </c>
      <c r="F62" s="67"/>
      <c r="G62" s="74"/>
      <c r="H62" s="95"/>
      <c r="I62" s="74"/>
      <c r="J62" s="68"/>
      <c r="K62" s="68"/>
      <c r="L62" s="68"/>
      <c r="M62" s="110"/>
      <c r="N62"/>
      <c r="O62"/>
    </row>
    <row r="63" spans="1:15">
      <c r="B63" s="63" t="s">
        <v>54</v>
      </c>
      <c r="C63" s="91">
        <v>5.0000000000000001E-3</v>
      </c>
      <c r="D63" s="90" t="s">
        <v>141</v>
      </c>
      <c r="E63" s="29">
        <v>1</v>
      </c>
      <c r="F63" s="67"/>
      <c r="G63" s="74"/>
      <c r="H63" s="95"/>
      <c r="I63" s="74"/>
      <c r="J63" s="68"/>
      <c r="K63" s="68"/>
      <c r="L63" s="68"/>
      <c r="M63" s="110"/>
    </row>
    <row r="64" spans="1:15" ht="15" thickBot="1">
      <c r="B64" s="63" t="s">
        <v>143</v>
      </c>
      <c r="C64" s="91">
        <v>3.3000000000000002E-2</v>
      </c>
      <c r="D64" s="90" t="s">
        <v>141</v>
      </c>
      <c r="E64" s="29">
        <v>1</v>
      </c>
      <c r="F64" s="266"/>
      <c r="G64" s="267"/>
      <c r="H64" s="268"/>
      <c r="I64" s="267"/>
      <c r="J64" s="267"/>
      <c r="K64" s="267"/>
      <c r="L64" s="267"/>
      <c r="M64" s="265"/>
    </row>
    <row r="65" spans="2:13" ht="45" customHeight="1" thickBot="1">
      <c r="B65" s="212"/>
      <c r="C65" s="212"/>
      <c r="D65" s="212"/>
      <c r="E65" s="53" t="s">
        <v>90</v>
      </c>
      <c r="F65" s="412"/>
      <c r="G65" s="413"/>
      <c r="H65" s="413"/>
      <c r="I65" s="413"/>
      <c r="J65" s="413"/>
      <c r="K65" s="413"/>
      <c r="L65" s="413"/>
      <c r="M65" s="431"/>
    </row>
    <row r="66" spans="2:13">
      <c r="B66" s="212"/>
      <c r="C66" s="212"/>
      <c r="D66" s="212"/>
      <c r="E66" s="53"/>
      <c r="F66" s="212"/>
      <c r="G66" s="212"/>
      <c r="H66" s="212"/>
      <c r="I66" s="212"/>
      <c r="J66" s="212"/>
      <c r="K66" s="212"/>
      <c r="L66" s="212"/>
      <c r="M66" s="212"/>
    </row>
    <row r="67" spans="2:13">
      <c r="B67" s="212"/>
      <c r="C67" s="212"/>
      <c r="D67" s="212"/>
      <c r="E67" s="53"/>
      <c r="F67" s="212"/>
      <c r="G67" s="212"/>
      <c r="H67" s="212"/>
      <c r="I67" s="212"/>
      <c r="J67" s="212"/>
      <c r="K67" s="212"/>
      <c r="L67" s="212"/>
      <c r="M67" s="212"/>
    </row>
    <row r="68" spans="2:13">
      <c r="B68" s="212"/>
      <c r="C68" s="212"/>
      <c r="D68" s="212"/>
      <c r="E68" s="212"/>
      <c r="F68" s="17"/>
      <c r="G68" s="17"/>
      <c r="H68" s="17"/>
      <c r="I68" s="17"/>
      <c r="J68" s="17"/>
      <c r="K68" s="17"/>
      <c r="L68" s="17"/>
      <c r="M68" s="212"/>
    </row>
    <row r="69" spans="2:13" ht="44" thickBot="1">
      <c r="B69" s="406" t="s">
        <v>112</v>
      </c>
      <c r="C69" s="406"/>
      <c r="D69" s="406"/>
      <c r="E69" s="407"/>
      <c r="F69" s="152" t="str">
        <f t="shared" ref="F69:L69" si="1">F6</f>
        <v>Recycled Content Target: See Separate Worksheet</v>
      </c>
      <c r="G69" s="152" t="str">
        <f t="shared" si="1"/>
        <v>Bio-based Content Target: See Separate Worksheet</v>
      </c>
      <c r="H69" s="152" t="str">
        <f t="shared" si="1"/>
        <v>Restriction / declaration of  Substances that hinder recycling</v>
      </c>
      <c r="I69" s="152" t="str">
        <f t="shared" si="1"/>
        <v>Retreadability</v>
      </c>
      <c r="J69" s="152" t="str">
        <f t="shared" si="1"/>
        <v>Mileage improvement</v>
      </c>
      <c r="K69" s="152" t="str">
        <f t="shared" si="1"/>
        <v>XX</v>
      </c>
      <c r="L69" s="152" t="str">
        <f t="shared" si="1"/>
        <v>XX</v>
      </c>
      <c r="M69" s="9"/>
    </row>
    <row r="70" spans="2:13" ht="44" thickBot="1">
      <c r="B70" s="208" t="s">
        <v>113</v>
      </c>
      <c r="C70" s="209" t="s">
        <v>61</v>
      </c>
      <c r="D70" s="208" t="s">
        <v>62</v>
      </c>
      <c r="E70" s="191" t="s">
        <v>63</v>
      </c>
      <c r="F70" s="155" t="s">
        <v>305</v>
      </c>
      <c r="G70" s="155" t="s">
        <v>305</v>
      </c>
      <c r="H70" s="155" t="s">
        <v>305</v>
      </c>
      <c r="I70" s="155" t="s">
        <v>305</v>
      </c>
      <c r="J70" s="155" t="s">
        <v>305</v>
      </c>
      <c r="K70" s="156" t="s">
        <v>305</v>
      </c>
      <c r="L70" s="156" t="s">
        <v>305</v>
      </c>
      <c r="M70" s="255" t="s">
        <v>6</v>
      </c>
    </row>
    <row r="71" spans="2:13">
      <c r="B71" s="210" t="s">
        <v>114</v>
      </c>
      <c r="C71" s="210">
        <v>3</v>
      </c>
      <c r="D71" s="210" t="s">
        <v>115</v>
      </c>
      <c r="E71" s="159">
        <v>1</v>
      </c>
      <c r="F71" s="203"/>
      <c r="G71" s="203"/>
      <c r="H71" s="203"/>
      <c r="I71" s="203"/>
      <c r="J71" s="203"/>
      <c r="K71" s="203"/>
      <c r="L71" s="203"/>
      <c r="M71" s="110"/>
    </row>
    <row r="72" spans="2:13">
      <c r="B72" s="210" t="s">
        <v>116</v>
      </c>
      <c r="C72" s="210">
        <v>410</v>
      </c>
      <c r="D72" s="210" t="s">
        <v>117</v>
      </c>
      <c r="E72" s="159">
        <v>1</v>
      </c>
      <c r="F72" s="211"/>
      <c r="G72" s="211"/>
      <c r="H72" s="211"/>
      <c r="I72" s="211"/>
      <c r="J72" s="211"/>
      <c r="K72" s="211"/>
      <c r="L72" s="211"/>
      <c r="M72" s="110"/>
    </row>
    <row r="73" spans="2:13">
      <c r="B73" s="210" t="s">
        <v>118</v>
      </c>
      <c r="C73" s="210">
        <v>18.75</v>
      </c>
      <c r="D73" s="210" t="s">
        <v>119</v>
      </c>
      <c r="E73" s="159">
        <v>1</v>
      </c>
      <c r="F73" s="211"/>
      <c r="G73" s="211"/>
      <c r="H73" s="211"/>
      <c r="I73" s="211"/>
      <c r="J73" s="211"/>
      <c r="K73" s="211"/>
      <c r="L73" s="211"/>
      <c r="M73" s="110"/>
    </row>
    <row r="74" spans="2:13" ht="15" thickBot="1">
      <c r="B74" s="210" t="s">
        <v>120</v>
      </c>
      <c r="C74" s="210">
        <v>58.75</v>
      </c>
      <c r="D74" s="210" t="s">
        <v>119</v>
      </c>
      <c r="E74" s="159">
        <v>1</v>
      </c>
      <c r="F74" s="211"/>
      <c r="G74" s="211"/>
      <c r="H74" s="211"/>
      <c r="I74" s="211"/>
      <c r="J74" s="211"/>
      <c r="K74" s="211"/>
      <c r="L74" s="211"/>
      <c r="M74" s="265"/>
    </row>
    <row r="75" spans="2:13" ht="24" thickBot="1">
      <c r="C75" s="148"/>
      <c r="D75"/>
      <c r="E75" s="181" t="s">
        <v>90</v>
      </c>
      <c r="F75" s="428"/>
      <c r="G75" s="429"/>
      <c r="H75" s="429"/>
      <c r="I75" s="429"/>
      <c r="J75" s="429"/>
      <c r="K75" s="429"/>
      <c r="L75" s="429"/>
      <c r="M75" s="430"/>
    </row>
  </sheetData>
  <mergeCells count="15">
    <mergeCell ref="F75:M75"/>
    <mergeCell ref="B2:L2"/>
    <mergeCell ref="B3:L3"/>
    <mergeCell ref="F34:M34"/>
    <mergeCell ref="F52:M52"/>
    <mergeCell ref="B57:E57"/>
    <mergeCell ref="B58:B59"/>
    <mergeCell ref="C58:C59"/>
    <mergeCell ref="D58:D59"/>
    <mergeCell ref="E58:E59"/>
    <mergeCell ref="M58:M59"/>
    <mergeCell ref="F65:M65"/>
    <mergeCell ref="B69:E69"/>
    <mergeCell ref="B6:E6"/>
    <mergeCell ref="B38:E38"/>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c14aeff-dc3c-4b10-abfc-172434968e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6CC3DF698F2114192867272B4B447CF" ma:contentTypeVersion="10" ma:contentTypeDescription="Create a new document." ma:contentTypeScope="" ma:versionID="e8937f852730e7d9f0abedf7985f1043">
  <xsd:schema xmlns:xsd="http://www.w3.org/2001/XMLSchema" xmlns:xs="http://www.w3.org/2001/XMLSchema" xmlns:p="http://schemas.microsoft.com/office/2006/metadata/properties" xmlns:ns2="dc14aeff-dc3c-4b10-abfc-172434968e2f" targetNamespace="http://schemas.microsoft.com/office/2006/metadata/properties" ma:root="true" ma:fieldsID="1e19b89784e96381792b28fac8479a42" ns2:_="">
    <xsd:import namespace="dc14aeff-dc3c-4b10-abfc-172434968e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14aeff-dc3c-4b10-abfc-172434968e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c20e29d-4d9b-411e-9260-307e9281c907"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1AD262-053F-4141-9092-CA85E2391F42}">
  <ds:schemaRefs>
    <ds:schemaRef ds:uri="http://purl.org/dc/elements/1.1/"/>
    <ds:schemaRef ds:uri="http://schemas.openxmlformats.org/package/2006/metadata/core-properties"/>
    <ds:schemaRef ds:uri="http://purl.org/dc/dcmitype/"/>
    <ds:schemaRef ds:uri="http://schemas.microsoft.com/office/2006/documentManagement/types"/>
    <ds:schemaRef ds:uri="http://purl.org/dc/terms/"/>
    <ds:schemaRef ds:uri="dc14aeff-dc3c-4b10-abfc-172434968e2f"/>
    <ds:schemaRef ds:uri="http://www.w3.org/XML/1998/namespac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ADEA28A5-B007-4AA7-9704-980CF07D3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14aeff-dc3c-4b10-abfc-172434968e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24A600-4EEF-4AD3-9B7D-C4726AD88E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Introduction</vt:lpstr>
      <vt:lpstr>Stakeholder Information</vt:lpstr>
      <vt:lpstr>Design Options</vt:lpstr>
      <vt:lpstr>1) Recycled Content</vt:lpstr>
      <vt:lpstr>2) Bio-Based</vt:lpstr>
      <vt:lpstr>3) Retreadability</vt:lpstr>
      <vt:lpstr>4) Hindering Materials</vt:lpstr>
      <vt:lpstr>5) Data Collection C1</vt:lpstr>
      <vt:lpstr>6) Data Collection C3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Hinchliffe</dc:creator>
  <cp:keywords/>
  <dc:description/>
  <cp:lastModifiedBy>Daniel Hinchliffe</cp:lastModifiedBy>
  <cp:revision/>
  <dcterms:created xsi:type="dcterms:W3CDTF">2025-12-12T09:39:04Z</dcterms:created>
  <dcterms:modified xsi:type="dcterms:W3CDTF">2026-03-04T16:28:58Z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0x01010056CC3DF698F2114192867272B4B447CF</vt:lpwstr>
  </property>
  <property fmtid="{D5CDD505-2E9C-101B-9397-08002B2CF9AE}" pid="3" name="MediaServiceImageTags">
    <vt:lpwstr/>
  </property>
</Properties>
</file>